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'Master'!$A$1:$U$39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<sst xmlns="http://schemas.openxmlformats.org/spreadsheetml/2006/main" count="258" uniqueCount="63">
  <si>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</si>
  <si>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</si>
  <si>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</si>
  <si>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</si>
  <si>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</si>
  <si>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</si>
  <si>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</si>
  <si>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</si>
  <si>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</si>
  <si>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</si>
  <si>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</si>
  <si>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</si>
  <si>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</si>
  <si>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</si>
  <si>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</si>
  <si>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>Wgt</t>
  </si>
  <si>
    <t xml:space="preserve">1st </t>
  </si>
  <si>
    <t>1st</t>
  </si>
  <si>
    <t>Nicole Fressie</t>
  </si>
  <si>
    <t>16-17</t>
  </si>
  <si>
    <t>Jay Helms</t>
  </si>
  <si>
    <t>45-49</t>
  </si>
  <si>
    <t>Rey Palacios</t>
  </si>
  <si>
    <t>LFM</t>
  </si>
  <si>
    <t>Adam Frausto</t>
  </si>
  <si>
    <t>20-24</t>
  </si>
  <si>
    <t>Paul Bersticker</t>
  </si>
  <si>
    <t>Open</t>
  </si>
  <si>
    <t>Mathew Brandys</t>
  </si>
  <si>
    <t>Scott Fressie</t>
  </si>
  <si>
    <t>Open/ 40-44</t>
  </si>
  <si>
    <t>1,1</t>
  </si>
  <si>
    <t>Glen Frames</t>
  </si>
  <si>
    <t>LFM / 45-49</t>
  </si>
  <si>
    <t>Kevin Barbeau</t>
  </si>
  <si>
    <t>Edward McGarvey</t>
  </si>
  <si>
    <t>40-44</t>
  </si>
  <si>
    <t>Bench Only</t>
  </si>
  <si>
    <t>Tyler Corriveau</t>
  </si>
  <si>
    <t>6-7yrs</t>
  </si>
  <si>
    <t>8-9yrs</t>
  </si>
  <si>
    <t>Beth-el Algarin</t>
  </si>
  <si>
    <t>Matthias Algarin</t>
  </si>
  <si>
    <t>Quinci Copeland</t>
  </si>
  <si>
    <t>LFM, Open</t>
  </si>
  <si>
    <t>Larry Miller</t>
  </si>
  <si>
    <t>50-54</t>
  </si>
  <si>
    <t>David See</t>
  </si>
  <si>
    <t>Dan Brown</t>
  </si>
  <si>
    <t>Anthony Payton</t>
  </si>
  <si>
    <t>35-39</t>
  </si>
  <si>
    <t>Mike McHargh</t>
  </si>
  <si>
    <t>Jim Wetenhall</t>
  </si>
  <si>
    <t>LFM, 55-59</t>
  </si>
  <si>
    <t>Kathy Wetenhall</t>
  </si>
  <si>
    <t>55-59</t>
  </si>
  <si>
    <t>Deadlift Only</t>
  </si>
  <si>
    <t>Troy Taylor</t>
  </si>
  <si>
    <t>Terry Reynolds</t>
  </si>
  <si>
    <t>LFM/45-49</t>
  </si>
  <si>
    <t>Strict Curl</t>
  </si>
  <si>
    <t>Open, 40-44</t>
  </si>
  <si>
    <t>2009 Law, Fire and Military Nationals and Ohio State Championships - Dec. 5th, Toledo Ohio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</si>
</sst>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67" sqref="A40:IV67"/>
    </sheetView>
  </sheetViews>
  <sheetFormatPr defaultColWidth="9.140625" defaultRowHeight="12.75"/>
  <cols>
    <col min="1" max="1" width="26.421875" style="2" customWidth="1"/>
    <col min="2" max="2" width="25.140625" style="7" customWidth="1"/>
    <col min="3" max="4" width="6.00390625" style="4" customWidth="1"/>
    <col min="5" max="5" width="4.421875" style="4" customWidth="1"/>
    <col min="6" max="13" width="5.7109375" style="4" customWidth="1"/>
    <col min="14" max="14" width="6.28125" style="4" customWidth="1"/>
    <col min="15" max="18" width="5.7109375" style="4" customWidth="1"/>
    <col min="19" max="19" width="6.7109375" style="6" customWidth="1"/>
    <col min="20" max="20" width="6.421875" style="4" customWidth="1"/>
    <col min="21" max="21" width="9.57421875" style="4" customWidth="1"/>
    <col min="22" max="16384" width="9.140625" style="2" customWidth="1"/>
  </cols>
  <sheetData>
    <row r="2" spans="1:5" ht="15.75">
      <c r="A2" s="22" t="s">
        <v>62</v>
      </c>
      <c r="B2" s="23"/>
      <c r="C2" s="24"/>
      <c r="D2" s="24"/>
      <c r="E2" s="24"/>
    </row>
    <row r="3" ht="6" customHeight="1" thickBot="1"/>
    <row r="4" spans="5:21" ht="25.5" customHeight="1">
      <c r="E4" s="25" t="s">
        <v>7</v>
      </c>
      <c r="F4" s="26"/>
      <c r="G4" s="26"/>
      <c r="H4" s="27"/>
      <c r="I4" s="10"/>
      <c r="J4" s="25" t="s">
        <v>8</v>
      </c>
      <c r="K4" s="26"/>
      <c r="L4" s="27"/>
      <c r="M4" s="11"/>
      <c r="N4" s="12"/>
      <c r="O4" s="25" t="s">
        <v>9</v>
      </c>
      <c r="P4" s="26"/>
      <c r="Q4" s="27"/>
      <c r="R4" s="10"/>
      <c r="S4" s="13"/>
      <c r="T4" s="14"/>
      <c r="U4" s="15"/>
    </row>
    <row r="5" spans="1:21" ht="15.75">
      <c r="A5" s="1" t="s">
        <v>0</v>
      </c>
      <c r="B5" s="8" t="s">
        <v>1</v>
      </c>
      <c r="C5" s="1" t="s">
        <v>15</v>
      </c>
      <c r="D5" s="1" t="s">
        <v>2</v>
      </c>
      <c r="E5" s="1" t="s">
        <v>11</v>
      </c>
      <c r="F5" s="1" t="s">
        <v>16</v>
      </c>
      <c r="G5" s="1" t="s">
        <v>5</v>
      </c>
      <c r="H5" s="1" t="s">
        <v>6</v>
      </c>
      <c r="I5" s="1" t="s">
        <v>14</v>
      </c>
      <c r="J5" s="1" t="s">
        <v>17</v>
      </c>
      <c r="K5" s="1" t="s">
        <v>5</v>
      </c>
      <c r="L5" s="1" t="s">
        <v>6</v>
      </c>
      <c r="M5" s="1" t="s">
        <v>14</v>
      </c>
      <c r="N5" s="1" t="s">
        <v>10</v>
      </c>
      <c r="O5" s="1" t="s">
        <v>17</v>
      </c>
      <c r="P5" s="1" t="s">
        <v>5</v>
      </c>
      <c r="Q5" s="1" t="s">
        <v>6</v>
      </c>
      <c r="R5" s="1" t="s">
        <v>14</v>
      </c>
      <c r="S5" s="1" t="s">
        <v>12</v>
      </c>
      <c r="T5" s="1" t="s">
        <v>3</v>
      </c>
      <c r="U5" s="1" t="s">
        <v>4</v>
      </c>
    </row>
    <row r="6" spans="1:21" ht="15.75">
      <c r="A6" s="3" t="s">
        <v>18</v>
      </c>
      <c r="B6" s="9" t="s">
        <v>19</v>
      </c>
      <c r="C6" s="5">
        <v>126.5</v>
      </c>
      <c r="D6" s="5">
        <v>132</v>
      </c>
      <c r="E6" s="5">
        <v>5</v>
      </c>
      <c r="F6" s="5">
        <v>135</v>
      </c>
      <c r="G6" s="5">
        <v>150</v>
      </c>
      <c r="H6" s="5">
        <v>165</v>
      </c>
      <c r="I6" s="5">
        <v>180</v>
      </c>
      <c r="J6" s="5">
        <v>95</v>
      </c>
      <c r="K6" s="5">
        <v>105</v>
      </c>
      <c r="L6" s="5">
        <v>110</v>
      </c>
      <c r="M6" s="5">
        <v>115</v>
      </c>
      <c r="N6" s="5">
        <f aca="true" t="shared" si="0" ref="N6:N37">(MAX(F6:H6))+(MAX(J6:L6))</f>
        <v>275</v>
      </c>
      <c r="O6" s="5">
        <v>145</v>
      </c>
      <c r="P6" s="5">
        <v>165</v>
      </c>
      <c r="Q6" s="5">
        <v>180</v>
      </c>
      <c r="R6" s="5">
        <v>195</v>
      </c>
      <c r="S6" s="16">
        <f aca="true" t="shared" si="1" ref="S6:S39">N6+(MAX(O6:Q6))</f>
        <v>455</v>
      </c>
      <c r="T6" s="5">
        <v>1</v>
      </c>
      <c r="U6" s="17">
        <f aca="true" t="shared" si="2" ref="U6:U37">S6/C6</f>
        <v>3.5968379446640317</v>
      </c>
    </row>
    <row r="7" spans="1:21" ht="15.75">
      <c r="A7" s="3" t="s">
        <v>20</v>
      </c>
      <c r="B7" s="9" t="s">
        <v>21</v>
      </c>
      <c r="C7" s="5">
        <v>131</v>
      </c>
      <c r="D7" s="5">
        <v>132</v>
      </c>
      <c r="E7" s="5">
        <v>6</v>
      </c>
      <c r="F7" s="5">
        <v>220</v>
      </c>
      <c r="G7" s="5">
        <v>230</v>
      </c>
      <c r="H7" s="5">
        <v>240</v>
      </c>
      <c r="I7" s="5">
        <v>255</v>
      </c>
      <c r="J7" s="5">
        <v>220</v>
      </c>
      <c r="K7" s="5">
        <v>0</v>
      </c>
      <c r="L7" s="5">
        <v>0</v>
      </c>
      <c r="M7" s="5"/>
      <c r="N7" s="5">
        <f t="shared" si="0"/>
        <v>460</v>
      </c>
      <c r="O7" s="5">
        <v>340</v>
      </c>
      <c r="P7" s="5">
        <v>360</v>
      </c>
      <c r="Q7" s="5">
        <v>370</v>
      </c>
      <c r="R7" s="5">
        <v>380</v>
      </c>
      <c r="S7" s="16">
        <f t="shared" si="1"/>
        <v>830</v>
      </c>
      <c r="T7" s="5">
        <v>1</v>
      </c>
      <c r="U7" s="17">
        <f t="shared" si="2"/>
        <v>6.33587786259542</v>
      </c>
    </row>
    <row r="8" spans="1:21" ht="15.75">
      <c r="A8" s="3" t="s">
        <v>22</v>
      </c>
      <c r="B8" s="9" t="s">
        <v>23</v>
      </c>
      <c r="C8" s="5">
        <v>195</v>
      </c>
      <c r="D8" s="5">
        <v>198</v>
      </c>
      <c r="E8" s="5">
        <v>8</v>
      </c>
      <c r="F8" s="5">
        <v>225</v>
      </c>
      <c r="G8" s="5">
        <v>275</v>
      </c>
      <c r="H8" s="5">
        <v>315</v>
      </c>
      <c r="I8" s="5">
        <v>340</v>
      </c>
      <c r="J8" s="5">
        <v>0</v>
      </c>
      <c r="K8" s="5">
        <v>265</v>
      </c>
      <c r="L8" s="5">
        <v>0</v>
      </c>
      <c r="M8" s="5"/>
      <c r="N8" s="5">
        <f t="shared" si="0"/>
        <v>580</v>
      </c>
      <c r="O8" s="5">
        <v>250</v>
      </c>
      <c r="P8" s="5">
        <v>300</v>
      </c>
      <c r="Q8" s="5">
        <v>355</v>
      </c>
      <c r="R8" s="5">
        <v>400</v>
      </c>
      <c r="S8" s="16">
        <f t="shared" si="1"/>
        <v>935</v>
      </c>
      <c r="T8" s="5">
        <v>1</v>
      </c>
      <c r="U8" s="17">
        <f t="shared" si="2"/>
        <v>4.794871794871795</v>
      </c>
    </row>
    <row r="9" spans="1:21" ht="15.75">
      <c r="A9" s="3" t="s">
        <v>24</v>
      </c>
      <c r="B9" s="9" t="s">
        <v>25</v>
      </c>
      <c r="C9" s="5">
        <v>147.5</v>
      </c>
      <c r="D9" s="5">
        <v>148</v>
      </c>
      <c r="E9" s="5">
        <v>7</v>
      </c>
      <c r="F9" s="5">
        <v>275</v>
      </c>
      <c r="G9" s="5">
        <v>310</v>
      </c>
      <c r="H9" s="5">
        <v>330</v>
      </c>
      <c r="I9" s="5">
        <v>335</v>
      </c>
      <c r="J9" s="5">
        <v>190</v>
      </c>
      <c r="K9" s="5">
        <v>0</v>
      </c>
      <c r="L9" s="5">
        <v>215</v>
      </c>
      <c r="M9" s="5">
        <v>220</v>
      </c>
      <c r="N9" s="5">
        <f t="shared" si="0"/>
        <v>545</v>
      </c>
      <c r="O9" s="5">
        <v>315</v>
      </c>
      <c r="P9" s="5">
        <v>340</v>
      </c>
      <c r="Q9" s="5">
        <v>355</v>
      </c>
      <c r="R9" s="5">
        <v>360</v>
      </c>
      <c r="S9" s="16">
        <f t="shared" si="1"/>
        <v>900</v>
      </c>
      <c r="T9" s="5">
        <v>1</v>
      </c>
      <c r="U9" s="17">
        <f t="shared" si="2"/>
        <v>6.101694915254237</v>
      </c>
    </row>
    <row r="10" spans="1:21" ht="15.75">
      <c r="A10" s="3" t="s">
        <v>26</v>
      </c>
      <c r="B10" s="9" t="s">
        <v>27</v>
      </c>
      <c r="C10" s="5">
        <v>197</v>
      </c>
      <c r="D10" s="5">
        <v>198</v>
      </c>
      <c r="E10" s="5">
        <v>8</v>
      </c>
      <c r="F10" s="5">
        <v>305</v>
      </c>
      <c r="G10" s="5">
        <v>330</v>
      </c>
      <c r="H10" s="5">
        <v>350</v>
      </c>
      <c r="I10" s="5"/>
      <c r="J10" s="5">
        <v>305</v>
      </c>
      <c r="K10" s="5">
        <v>0</v>
      </c>
      <c r="L10" s="5">
        <v>0</v>
      </c>
      <c r="M10" s="5"/>
      <c r="N10" s="5">
        <f t="shared" si="0"/>
        <v>655</v>
      </c>
      <c r="O10" s="5">
        <v>410</v>
      </c>
      <c r="P10" s="5">
        <v>455</v>
      </c>
      <c r="Q10" s="5">
        <v>500</v>
      </c>
      <c r="R10" s="5"/>
      <c r="S10" s="16">
        <f t="shared" si="1"/>
        <v>1155</v>
      </c>
      <c r="T10" s="5">
        <v>1</v>
      </c>
      <c r="U10" s="17">
        <f t="shared" si="2"/>
        <v>5.862944162436548</v>
      </c>
    </row>
    <row r="11" spans="1:21" ht="15.75">
      <c r="A11" s="3" t="s">
        <v>28</v>
      </c>
      <c r="B11" s="9" t="s">
        <v>27</v>
      </c>
      <c r="C11" s="5">
        <v>188</v>
      </c>
      <c r="D11" s="5">
        <v>198</v>
      </c>
      <c r="E11" s="5">
        <v>7</v>
      </c>
      <c r="F11" s="5">
        <v>315</v>
      </c>
      <c r="G11" s="5">
        <v>355</v>
      </c>
      <c r="H11" s="5">
        <v>405</v>
      </c>
      <c r="I11" s="5"/>
      <c r="J11" s="5">
        <v>275</v>
      </c>
      <c r="K11" s="5">
        <v>0</v>
      </c>
      <c r="L11" s="5">
        <v>0</v>
      </c>
      <c r="M11" s="5"/>
      <c r="N11" s="5">
        <f t="shared" si="0"/>
        <v>680</v>
      </c>
      <c r="O11" s="5">
        <v>420</v>
      </c>
      <c r="P11" s="5">
        <v>455</v>
      </c>
      <c r="Q11" s="5">
        <v>480</v>
      </c>
      <c r="R11" s="5"/>
      <c r="S11" s="16">
        <f t="shared" si="1"/>
        <v>1160</v>
      </c>
      <c r="T11" s="5">
        <v>2</v>
      </c>
      <c r="U11" s="17">
        <f t="shared" si="2"/>
        <v>6.170212765957447</v>
      </c>
    </row>
    <row r="12" spans="1:21" ht="18" customHeight="1">
      <c r="A12" s="3" t="s">
        <v>29</v>
      </c>
      <c r="B12" s="9" t="s">
        <v>30</v>
      </c>
      <c r="C12" s="5">
        <v>216.5</v>
      </c>
      <c r="D12" s="5">
        <v>220</v>
      </c>
      <c r="E12" s="5">
        <v>8</v>
      </c>
      <c r="F12" s="5">
        <v>425</v>
      </c>
      <c r="G12" s="5">
        <v>450</v>
      </c>
      <c r="H12" s="5">
        <v>480</v>
      </c>
      <c r="I12" s="5">
        <v>510</v>
      </c>
      <c r="J12" s="5">
        <v>325</v>
      </c>
      <c r="K12" s="5">
        <v>340</v>
      </c>
      <c r="L12" s="5">
        <v>0</v>
      </c>
      <c r="M12" s="5"/>
      <c r="N12" s="5">
        <f t="shared" si="0"/>
        <v>820</v>
      </c>
      <c r="O12" s="5">
        <v>450</v>
      </c>
      <c r="P12" s="5">
        <v>495</v>
      </c>
      <c r="Q12" s="5">
        <v>515</v>
      </c>
      <c r="R12" s="5">
        <v>545</v>
      </c>
      <c r="S12" s="16">
        <f t="shared" si="1"/>
        <v>1335</v>
      </c>
      <c r="T12" s="5" t="s">
        <v>31</v>
      </c>
      <c r="U12" s="17">
        <f t="shared" si="2"/>
        <v>6.166281755196305</v>
      </c>
    </row>
    <row r="13" spans="1:21" ht="15.75">
      <c r="A13" s="3" t="s">
        <v>32</v>
      </c>
      <c r="B13" s="9" t="s">
        <v>33</v>
      </c>
      <c r="C13" s="5">
        <v>236</v>
      </c>
      <c r="D13" s="5">
        <v>242</v>
      </c>
      <c r="E13" s="5">
        <v>8</v>
      </c>
      <c r="F13" s="5">
        <v>365</v>
      </c>
      <c r="G13" s="5">
        <v>405</v>
      </c>
      <c r="H13" s="5">
        <v>460</v>
      </c>
      <c r="I13" s="5">
        <v>470</v>
      </c>
      <c r="J13" s="5">
        <v>315</v>
      </c>
      <c r="K13" s="5">
        <v>330</v>
      </c>
      <c r="L13" s="5">
        <v>0</v>
      </c>
      <c r="M13" s="5"/>
      <c r="N13" s="5">
        <f t="shared" si="0"/>
        <v>790</v>
      </c>
      <c r="O13" s="5">
        <v>405</v>
      </c>
      <c r="P13" s="5">
        <v>455</v>
      </c>
      <c r="Q13" s="5">
        <v>500</v>
      </c>
      <c r="R13" s="5"/>
      <c r="S13" s="16">
        <f t="shared" si="1"/>
        <v>1290</v>
      </c>
      <c r="T13" s="5"/>
      <c r="U13" s="17">
        <f t="shared" si="2"/>
        <v>5.466101694915254</v>
      </c>
    </row>
    <row r="14" spans="1:21" ht="15.75">
      <c r="A14" s="3" t="s">
        <v>34</v>
      </c>
      <c r="B14" s="9" t="s">
        <v>23</v>
      </c>
      <c r="C14" s="5">
        <v>253</v>
      </c>
      <c r="D14" s="5">
        <v>275</v>
      </c>
      <c r="E14" s="5">
        <v>10</v>
      </c>
      <c r="F14" s="5">
        <v>420</v>
      </c>
      <c r="G14" s="5">
        <v>470</v>
      </c>
      <c r="H14" s="5">
        <v>520</v>
      </c>
      <c r="I14" s="5"/>
      <c r="J14" s="5">
        <v>0</v>
      </c>
      <c r="K14" s="5">
        <v>0</v>
      </c>
      <c r="L14" s="5">
        <v>350</v>
      </c>
      <c r="M14" s="5"/>
      <c r="N14" s="5">
        <f t="shared" si="0"/>
        <v>870</v>
      </c>
      <c r="O14" s="5">
        <v>460</v>
      </c>
      <c r="P14" s="5">
        <v>520</v>
      </c>
      <c r="Q14" s="5">
        <v>550</v>
      </c>
      <c r="R14" s="5">
        <v>575</v>
      </c>
      <c r="S14" s="16">
        <f t="shared" si="1"/>
        <v>1420</v>
      </c>
      <c r="T14" s="5"/>
      <c r="U14" s="17">
        <f t="shared" si="2"/>
        <v>5.612648221343873</v>
      </c>
    </row>
    <row r="15" spans="1:21" ht="15.75">
      <c r="A15" s="3" t="s">
        <v>35</v>
      </c>
      <c r="B15" s="9" t="s">
        <v>36</v>
      </c>
      <c r="C15" s="5">
        <v>307</v>
      </c>
      <c r="D15" s="5">
        <v>308</v>
      </c>
      <c r="E15" s="5">
        <v>8</v>
      </c>
      <c r="F15" s="5">
        <v>375</v>
      </c>
      <c r="G15" s="5">
        <v>430</v>
      </c>
      <c r="H15" s="5">
        <v>0</v>
      </c>
      <c r="I15" s="5"/>
      <c r="J15" s="5">
        <v>315</v>
      </c>
      <c r="K15" s="5">
        <v>340</v>
      </c>
      <c r="L15" s="5">
        <v>0</v>
      </c>
      <c r="M15" s="5"/>
      <c r="N15" s="5">
        <f t="shared" si="0"/>
        <v>770</v>
      </c>
      <c r="O15" s="5">
        <v>405</v>
      </c>
      <c r="P15" s="5">
        <v>460</v>
      </c>
      <c r="Q15" s="5">
        <v>0</v>
      </c>
      <c r="R15" s="5"/>
      <c r="S15" s="16">
        <f t="shared" si="1"/>
        <v>1230</v>
      </c>
      <c r="T15" s="5"/>
      <c r="U15" s="17">
        <f t="shared" si="2"/>
        <v>4.006514657980456</v>
      </c>
    </row>
    <row r="16" spans="1:21" ht="18" customHeight="1">
      <c r="A16" s="3"/>
      <c r="B16" s="9"/>
      <c r="C16" s="5"/>
      <c r="D16" s="5"/>
      <c r="E16" s="5" t="s">
        <v>13</v>
      </c>
      <c r="F16" s="5"/>
      <c r="G16" s="5" t="s">
        <v>13</v>
      </c>
      <c r="H16" s="5" t="s">
        <v>13</v>
      </c>
      <c r="I16" s="5"/>
      <c r="J16" s="5" t="s">
        <v>13</v>
      </c>
      <c r="K16" s="5" t="s">
        <v>13</v>
      </c>
      <c r="L16" s="5" t="s">
        <v>13</v>
      </c>
      <c r="M16" s="5"/>
      <c r="N16" s="5">
        <f t="shared" si="0"/>
        <v>0</v>
      </c>
      <c r="O16" s="5" t="s">
        <v>13</v>
      </c>
      <c r="P16" s="5" t="s">
        <v>13</v>
      </c>
      <c r="Q16" s="5" t="s">
        <v>13</v>
      </c>
      <c r="R16" s="5"/>
      <c r="S16" s="16">
        <f t="shared" si="1"/>
        <v>0</v>
      </c>
      <c r="T16" s="5"/>
      <c r="U16" s="17" t="e">
        <f t="shared" si="2"/>
        <v>#DIV/0!</v>
      </c>
    </row>
    <row r="17" spans="1:21" ht="15.75">
      <c r="A17" s="19" t="s">
        <v>37</v>
      </c>
      <c r="B17" s="9"/>
      <c r="C17" s="5"/>
      <c r="D17" s="5"/>
      <c r="E17" s="5" t="s">
        <v>13</v>
      </c>
      <c r="F17" s="5" t="s">
        <v>13</v>
      </c>
      <c r="G17" s="5" t="s">
        <v>13</v>
      </c>
      <c r="H17" s="5" t="s">
        <v>13</v>
      </c>
      <c r="I17" s="5"/>
      <c r="J17" s="5" t="s">
        <v>13</v>
      </c>
      <c r="K17" s="5" t="s">
        <v>13</v>
      </c>
      <c r="L17" s="5" t="s">
        <v>13</v>
      </c>
      <c r="M17" s="5"/>
      <c r="N17" s="5">
        <f t="shared" si="0"/>
        <v>0</v>
      </c>
      <c r="O17" s="5" t="s">
        <v>13</v>
      </c>
      <c r="P17" s="5" t="s">
        <v>13</v>
      </c>
      <c r="Q17" s="5" t="s">
        <v>13</v>
      </c>
      <c r="R17" s="5"/>
      <c r="S17" s="16">
        <f t="shared" si="1"/>
        <v>0</v>
      </c>
      <c r="T17" s="5"/>
      <c r="U17" s="17" t="e">
        <f t="shared" si="2"/>
        <v>#DIV/0!</v>
      </c>
    </row>
    <row r="18" spans="1:21" ht="15.75">
      <c r="A18" s="3" t="s">
        <v>38</v>
      </c>
      <c r="B18" s="18" t="s">
        <v>39</v>
      </c>
      <c r="C18" s="5">
        <v>63</v>
      </c>
      <c r="D18" s="5">
        <v>66</v>
      </c>
      <c r="E18" s="5"/>
      <c r="F18" s="5"/>
      <c r="G18" s="5"/>
      <c r="H18" s="5"/>
      <c r="I18" s="5"/>
      <c r="J18" s="5">
        <v>45</v>
      </c>
      <c r="K18" s="5">
        <v>0</v>
      </c>
      <c r="L18" s="5">
        <v>50</v>
      </c>
      <c r="M18" s="5"/>
      <c r="N18" s="5">
        <f t="shared" si="0"/>
        <v>50</v>
      </c>
      <c r="O18" s="5" t="s">
        <v>13</v>
      </c>
      <c r="P18" s="5" t="s">
        <v>13</v>
      </c>
      <c r="Q18" s="5" t="s">
        <v>13</v>
      </c>
      <c r="R18" s="5"/>
      <c r="S18" s="16">
        <f t="shared" si="1"/>
        <v>50</v>
      </c>
      <c r="T18" s="5"/>
      <c r="U18" s="17">
        <f t="shared" si="2"/>
        <v>0.7936507936507936</v>
      </c>
    </row>
    <row r="19" spans="1:21" ht="15.75">
      <c r="A19" s="3" t="s">
        <v>42</v>
      </c>
      <c r="B19" s="18" t="s">
        <v>40</v>
      </c>
      <c r="C19" s="5">
        <v>74</v>
      </c>
      <c r="D19" s="5">
        <v>77</v>
      </c>
      <c r="E19" s="5" t="s">
        <v>13</v>
      </c>
      <c r="F19" s="5" t="s">
        <v>13</v>
      </c>
      <c r="G19" s="5" t="s">
        <v>13</v>
      </c>
      <c r="H19" s="5" t="s">
        <v>13</v>
      </c>
      <c r="I19" s="5"/>
      <c r="J19" s="5">
        <v>70</v>
      </c>
      <c r="K19" s="5">
        <v>75</v>
      </c>
      <c r="L19" s="5">
        <v>0</v>
      </c>
      <c r="M19" s="5"/>
      <c r="N19" s="5">
        <f t="shared" si="0"/>
        <v>75</v>
      </c>
      <c r="O19" s="5" t="s">
        <v>13</v>
      </c>
      <c r="P19" s="5" t="s">
        <v>13</v>
      </c>
      <c r="Q19" s="5" t="s">
        <v>13</v>
      </c>
      <c r="R19" s="5"/>
      <c r="S19" s="16">
        <f t="shared" si="1"/>
        <v>75</v>
      </c>
      <c r="T19" s="5"/>
      <c r="U19" s="17">
        <f t="shared" si="2"/>
        <v>1.0135135135135136</v>
      </c>
    </row>
    <row r="20" spans="1:21" ht="15.75">
      <c r="A20" s="3" t="s">
        <v>41</v>
      </c>
      <c r="B20" s="9" t="s">
        <v>40</v>
      </c>
      <c r="C20" s="5">
        <v>94</v>
      </c>
      <c r="D20" s="5">
        <v>97</v>
      </c>
      <c r="E20" s="5" t="s">
        <v>13</v>
      </c>
      <c r="F20" s="5" t="s">
        <v>13</v>
      </c>
      <c r="G20" s="5" t="s">
        <v>13</v>
      </c>
      <c r="H20" s="5" t="s">
        <v>13</v>
      </c>
      <c r="I20" s="5"/>
      <c r="J20" s="5">
        <v>70</v>
      </c>
      <c r="K20" s="5">
        <v>75</v>
      </c>
      <c r="L20" s="5">
        <v>80</v>
      </c>
      <c r="M20" s="5"/>
      <c r="N20" s="5">
        <f t="shared" si="0"/>
        <v>80</v>
      </c>
      <c r="O20" s="5" t="s">
        <v>13</v>
      </c>
      <c r="P20" s="5" t="s">
        <v>13</v>
      </c>
      <c r="Q20" s="5" t="s">
        <v>13</v>
      </c>
      <c r="R20" s="5"/>
      <c r="S20" s="16">
        <f t="shared" si="1"/>
        <v>80</v>
      </c>
      <c r="T20" s="5"/>
      <c r="U20" s="17">
        <f t="shared" si="2"/>
        <v>0.851063829787234</v>
      </c>
    </row>
    <row r="21" spans="1:21" ht="15.75">
      <c r="A21" s="3" t="s">
        <v>43</v>
      </c>
      <c r="B21" s="9" t="s">
        <v>44</v>
      </c>
      <c r="C21" s="5">
        <v>141.4</v>
      </c>
      <c r="D21" s="5">
        <v>148</v>
      </c>
      <c r="E21" s="5" t="s">
        <v>13</v>
      </c>
      <c r="F21" s="5" t="s">
        <v>13</v>
      </c>
      <c r="G21" s="5" t="s">
        <v>13</v>
      </c>
      <c r="H21" s="5" t="s">
        <v>13</v>
      </c>
      <c r="I21" s="5"/>
      <c r="J21" s="5">
        <v>125</v>
      </c>
      <c r="K21" s="5">
        <v>0</v>
      </c>
      <c r="L21" s="5">
        <v>135</v>
      </c>
      <c r="M21" s="5"/>
      <c r="N21" s="5">
        <f t="shared" si="0"/>
        <v>135</v>
      </c>
      <c r="O21" s="5" t="s">
        <v>13</v>
      </c>
      <c r="P21" s="5" t="s">
        <v>13</v>
      </c>
      <c r="Q21" s="5" t="s">
        <v>13</v>
      </c>
      <c r="R21" s="5"/>
      <c r="S21" s="16">
        <f t="shared" si="1"/>
        <v>135</v>
      </c>
      <c r="T21" s="5"/>
      <c r="U21" s="17">
        <f t="shared" si="2"/>
        <v>0.9547383309759547</v>
      </c>
    </row>
    <row r="22" spans="1:21" ht="15.75">
      <c r="A22" s="3" t="s">
        <v>45</v>
      </c>
      <c r="B22" s="9" t="s">
        <v>46</v>
      </c>
      <c r="C22" s="5">
        <v>148</v>
      </c>
      <c r="D22" s="5">
        <v>148</v>
      </c>
      <c r="E22" s="5" t="s">
        <v>13</v>
      </c>
      <c r="F22" s="5" t="s">
        <v>13</v>
      </c>
      <c r="G22" s="5" t="s">
        <v>13</v>
      </c>
      <c r="H22" s="5" t="s">
        <v>13</v>
      </c>
      <c r="I22" s="5"/>
      <c r="J22" s="5">
        <v>290</v>
      </c>
      <c r="K22" s="5">
        <v>0</v>
      </c>
      <c r="L22" s="5">
        <v>0</v>
      </c>
      <c r="M22" s="5"/>
      <c r="N22" s="5">
        <f t="shared" si="0"/>
        <v>290</v>
      </c>
      <c r="O22" s="5" t="s">
        <v>13</v>
      </c>
      <c r="P22" s="5" t="s">
        <v>13</v>
      </c>
      <c r="Q22" s="5" t="s">
        <v>13</v>
      </c>
      <c r="R22" s="5"/>
      <c r="S22" s="16">
        <f t="shared" si="1"/>
        <v>290</v>
      </c>
      <c r="T22" s="5"/>
      <c r="U22" s="17">
        <f t="shared" si="2"/>
        <v>1.9594594594594594</v>
      </c>
    </row>
    <row r="23" spans="1:21" ht="18" customHeight="1">
      <c r="A23" s="3" t="s">
        <v>47</v>
      </c>
      <c r="B23" s="9" t="s">
        <v>21</v>
      </c>
      <c r="C23" s="5">
        <v>158</v>
      </c>
      <c r="D23" s="5">
        <v>165</v>
      </c>
      <c r="E23" s="5" t="s">
        <v>13</v>
      </c>
      <c r="F23" s="5" t="s">
        <v>13</v>
      </c>
      <c r="G23" s="5" t="s">
        <v>13</v>
      </c>
      <c r="H23" s="5" t="s">
        <v>13</v>
      </c>
      <c r="I23" s="5"/>
      <c r="J23" s="5">
        <v>0</v>
      </c>
      <c r="K23" s="5">
        <v>280</v>
      </c>
      <c r="L23" s="5">
        <v>290</v>
      </c>
      <c r="M23" s="5">
        <v>300</v>
      </c>
      <c r="N23" s="5">
        <f t="shared" si="0"/>
        <v>290</v>
      </c>
      <c r="O23" s="5" t="s">
        <v>13</v>
      </c>
      <c r="P23" s="5" t="s">
        <v>13</v>
      </c>
      <c r="Q23" s="5" t="s">
        <v>13</v>
      </c>
      <c r="R23" s="5"/>
      <c r="S23" s="16">
        <f t="shared" si="1"/>
        <v>290</v>
      </c>
      <c r="T23" s="5"/>
      <c r="U23" s="17">
        <f t="shared" si="2"/>
        <v>1.8354430379746836</v>
      </c>
    </row>
    <row r="24" spans="1:21" ht="15.75">
      <c r="A24" s="3" t="s">
        <v>48</v>
      </c>
      <c r="B24" s="9" t="s">
        <v>27</v>
      </c>
      <c r="C24" s="5">
        <v>181</v>
      </c>
      <c r="D24" s="5">
        <v>181</v>
      </c>
      <c r="E24" s="5" t="s">
        <v>13</v>
      </c>
      <c r="F24" s="5"/>
      <c r="G24" s="5" t="s">
        <v>13</v>
      </c>
      <c r="H24" s="5"/>
      <c r="I24" s="5"/>
      <c r="J24" s="5">
        <v>0</v>
      </c>
      <c r="K24" s="5">
        <v>0</v>
      </c>
      <c r="L24" s="5">
        <v>245</v>
      </c>
      <c r="M24" s="5"/>
      <c r="N24" s="5">
        <f t="shared" si="0"/>
        <v>245</v>
      </c>
      <c r="O24" s="5" t="s">
        <v>13</v>
      </c>
      <c r="P24" s="5" t="s">
        <v>13</v>
      </c>
      <c r="Q24" s="5" t="s">
        <v>13</v>
      </c>
      <c r="R24" s="5"/>
      <c r="S24" s="16">
        <f t="shared" si="1"/>
        <v>245</v>
      </c>
      <c r="T24" s="5"/>
      <c r="U24" s="17">
        <f t="shared" si="2"/>
        <v>1.3535911602209945</v>
      </c>
    </row>
    <row r="25" spans="1:21" ht="15.75">
      <c r="A25" s="3" t="s">
        <v>49</v>
      </c>
      <c r="B25" s="9" t="s">
        <v>50</v>
      </c>
      <c r="C25" s="5">
        <v>192</v>
      </c>
      <c r="D25" s="5">
        <v>198</v>
      </c>
      <c r="E25" s="5" t="s">
        <v>13</v>
      </c>
      <c r="F25" s="5"/>
      <c r="G25" s="5" t="s">
        <v>13</v>
      </c>
      <c r="H25" s="5" t="s">
        <v>13</v>
      </c>
      <c r="I25" s="5"/>
      <c r="J25" s="5">
        <v>330</v>
      </c>
      <c r="K25" s="5">
        <v>350</v>
      </c>
      <c r="L25" s="5">
        <v>0</v>
      </c>
      <c r="M25" s="5"/>
      <c r="N25" s="5">
        <f t="shared" si="0"/>
        <v>350</v>
      </c>
      <c r="O25" s="5" t="s">
        <v>13</v>
      </c>
      <c r="P25" s="5" t="s">
        <v>13</v>
      </c>
      <c r="Q25" s="5" t="s">
        <v>13</v>
      </c>
      <c r="R25" s="5"/>
      <c r="S25" s="16">
        <f t="shared" si="1"/>
        <v>350</v>
      </c>
      <c r="T25" s="5"/>
      <c r="U25" s="17">
        <f t="shared" si="2"/>
        <v>1.8229166666666667</v>
      </c>
    </row>
    <row r="26" spans="1:21" ht="18" customHeight="1">
      <c r="A26" s="3" t="s">
        <v>51</v>
      </c>
      <c r="B26" s="9" t="s">
        <v>27</v>
      </c>
      <c r="C26" s="5">
        <v>192</v>
      </c>
      <c r="D26" s="5">
        <v>198</v>
      </c>
      <c r="E26" s="5" t="s">
        <v>13</v>
      </c>
      <c r="F26" s="5" t="s">
        <v>13</v>
      </c>
      <c r="G26" s="5" t="s">
        <v>13</v>
      </c>
      <c r="H26" s="5" t="s">
        <v>13</v>
      </c>
      <c r="I26" s="5"/>
      <c r="J26" s="5">
        <v>395</v>
      </c>
      <c r="K26" s="5">
        <v>405</v>
      </c>
      <c r="L26" s="5">
        <v>0</v>
      </c>
      <c r="M26" s="5"/>
      <c r="N26" s="5">
        <f t="shared" si="0"/>
        <v>405</v>
      </c>
      <c r="O26" s="5" t="s">
        <v>13</v>
      </c>
      <c r="P26" s="5" t="s">
        <v>13</v>
      </c>
      <c r="Q26" s="5" t="s">
        <v>13</v>
      </c>
      <c r="R26" s="5"/>
      <c r="S26" s="16">
        <f t="shared" si="1"/>
        <v>405</v>
      </c>
      <c r="T26" s="5"/>
      <c r="U26" s="17">
        <f t="shared" si="2"/>
        <v>2.109375</v>
      </c>
    </row>
    <row r="27" spans="1:21" ht="15.75">
      <c r="A27" s="3" t="s">
        <v>52</v>
      </c>
      <c r="B27" s="9" t="s">
        <v>53</v>
      </c>
      <c r="C27" s="5">
        <v>308</v>
      </c>
      <c r="D27" s="5">
        <v>308</v>
      </c>
      <c r="E27" s="5" t="s">
        <v>13</v>
      </c>
      <c r="F27" s="5" t="s">
        <v>13</v>
      </c>
      <c r="G27" s="5" t="s">
        <v>13</v>
      </c>
      <c r="H27" s="5" t="s">
        <v>13</v>
      </c>
      <c r="I27" s="5"/>
      <c r="J27" s="5">
        <v>340</v>
      </c>
      <c r="K27" s="5">
        <v>360</v>
      </c>
      <c r="L27" s="5">
        <v>0</v>
      </c>
      <c r="M27" s="5"/>
      <c r="N27" s="5">
        <f t="shared" si="0"/>
        <v>360</v>
      </c>
      <c r="O27" s="5" t="s">
        <v>13</v>
      </c>
      <c r="P27" s="5" t="s">
        <v>13</v>
      </c>
      <c r="Q27" s="5" t="s">
        <v>13</v>
      </c>
      <c r="R27" s="5"/>
      <c r="S27" s="16">
        <f t="shared" si="1"/>
        <v>360</v>
      </c>
      <c r="T27" s="5"/>
      <c r="U27" s="17">
        <f t="shared" si="2"/>
        <v>1.1688311688311688</v>
      </c>
    </row>
    <row r="28" spans="1:21" ht="15.75">
      <c r="A28" s="3" t="s">
        <v>54</v>
      </c>
      <c r="B28" s="9" t="s">
        <v>55</v>
      </c>
      <c r="C28" s="5">
        <v>188</v>
      </c>
      <c r="D28" s="5">
        <v>198</v>
      </c>
      <c r="E28" s="5" t="s">
        <v>13</v>
      </c>
      <c r="F28" s="5" t="s">
        <v>13</v>
      </c>
      <c r="G28" s="5" t="s">
        <v>13</v>
      </c>
      <c r="H28" s="5" t="s">
        <v>13</v>
      </c>
      <c r="I28" s="5"/>
      <c r="J28" s="5">
        <v>145</v>
      </c>
      <c r="K28" s="5">
        <v>160</v>
      </c>
      <c r="L28" s="5">
        <v>0</v>
      </c>
      <c r="M28" s="5"/>
      <c r="N28" s="5">
        <f t="shared" si="0"/>
        <v>160</v>
      </c>
      <c r="O28" s="5" t="s">
        <v>13</v>
      </c>
      <c r="P28" s="5" t="s">
        <v>13</v>
      </c>
      <c r="Q28" s="5" t="s">
        <v>13</v>
      </c>
      <c r="R28" s="5"/>
      <c r="S28" s="16">
        <f t="shared" si="1"/>
        <v>160</v>
      </c>
      <c r="T28" s="5"/>
      <c r="U28" s="17">
        <f t="shared" si="2"/>
        <v>0.851063829787234</v>
      </c>
    </row>
    <row r="29" spans="1:21" ht="15.75">
      <c r="A29" s="3"/>
      <c r="B29" s="9"/>
      <c r="C29" s="5"/>
      <c r="D29" s="5"/>
      <c r="E29" s="5" t="s">
        <v>13</v>
      </c>
      <c r="F29" s="5" t="s">
        <v>13</v>
      </c>
      <c r="G29" s="5" t="s">
        <v>13</v>
      </c>
      <c r="H29" s="5" t="s">
        <v>13</v>
      </c>
      <c r="I29" s="5"/>
      <c r="J29" s="5" t="s">
        <v>13</v>
      </c>
      <c r="K29" s="5" t="s">
        <v>13</v>
      </c>
      <c r="L29" s="5" t="s">
        <v>13</v>
      </c>
      <c r="M29" s="5"/>
      <c r="N29" s="5">
        <f t="shared" si="0"/>
        <v>0</v>
      </c>
      <c r="O29" s="5" t="s">
        <v>13</v>
      </c>
      <c r="P29" s="5" t="s">
        <v>13</v>
      </c>
      <c r="Q29" s="5" t="s">
        <v>13</v>
      </c>
      <c r="R29" s="5"/>
      <c r="S29" s="16">
        <f t="shared" si="1"/>
        <v>0</v>
      </c>
      <c r="T29" s="5"/>
      <c r="U29" s="17" t="e">
        <f t="shared" si="2"/>
        <v>#DIV/0!</v>
      </c>
    </row>
    <row r="30" spans="1:21" ht="15.75">
      <c r="A30" s="19" t="s">
        <v>56</v>
      </c>
      <c r="B30" s="9"/>
      <c r="C30" s="5"/>
      <c r="D30" s="5"/>
      <c r="E30" s="5" t="s">
        <v>13</v>
      </c>
      <c r="F30" s="5" t="s">
        <v>13</v>
      </c>
      <c r="G30" s="5" t="s">
        <v>13</v>
      </c>
      <c r="H30" s="5" t="s">
        <v>13</v>
      </c>
      <c r="I30" s="5"/>
      <c r="J30" s="5" t="s">
        <v>13</v>
      </c>
      <c r="K30" s="5" t="s">
        <v>13</v>
      </c>
      <c r="L30" s="5" t="s">
        <v>13</v>
      </c>
      <c r="M30" s="5"/>
      <c r="N30" s="5">
        <f t="shared" si="0"/>
        <v>0</v>
      </c>
      <c r="O30" s="5" t="s">
        <v>13</v>
      </c>
      <c r="P30" s="5" t="s">
        <v>13</v>
      </c>
      <c r="Q30" s="5" t="s">
        <v>13</v>
      </c>
      <c r="R30" s="5"/>
      <c r="S30" s="16">
        <f t="shared" si="1"/>
        <v>0</v>
      </c>
      <c r="T30" s="5"/>
      <c r="U30" s="17" t="e">
        <f t="shared" si="2"/>
        <v>#DIV/0!</v>
      </c>
    </row>
    <row r="31" spans="1:21" ht="15.75">
      <c r="A31" s="3" t="s">
        <v>57</v>
      </c>
      <c r="B31" s="9" t="s">
        <v>36</v>
      </c>
      <c r="C31" s="5">
        <v>273</v>
      </c>
      <c r="D31" s="5">
        <v>275</v>
      </c>
      <c r="E31" s="5" t="s">
        <v>13</v>
      </c>
      <c r="F31" s="5"/>
      <c r="G31" s="5"/>
      <c r="H31" s="5" t="s">
        <v>13</v>
      </c>
      <c r="I31" s="5"/>
      <c r="J31" s="5" t="s">
        <v>13</v>
      </c>
      <c r="K31" s="5" t="s">
        <v>13</v>
      </c>
      <c r="L31" s="5" t="s">
        <v>13</v>
      </c>
      <c r="M31" s="5"/>
      <c r="N31" s="5">
        <f t="shared" si="0"/>
        <v>0</v>
      </c>
      <c r="O31" s="5">
        <v>505</v>
      </c>
      <c r="P31" s="5">
        <v>555</v>
      </c>
      <c r="Q31" s="5">
        <v>0</v>
      </c>
      <c r="R31" s="5"/>
      <c r="S31" s="16">
        <f t="shared" si="1"/>
        <v>555</v>
      </c>
      <c r="T31" s="5"/>
      <c r="U31" s="17">
        <f t="shared" si="2"/>
        <v>2.032967032967033</v>
      </c>
    </row>
    <row r="32" spans="1:21" ht="18" customHeight="1">
      <c r="A32" s="3" t="s">
        <v>58</v>
      </c>
      <c r="B32" s="9" t="s">
        <v>59</v>
      </c>
      <c r="C32" s="5">
        <v>223</v>
      </c>
      <c r="D32" s="5">
        <v>242</v>
      </c>
      <c r="E32" s="5" t="s">
        <v>13</v>
      </c>
      <c r="F32" s="5" t="s">
        <v>13</v>
      </c>
      <c r="G32" s="5" t="s">
        <v>13</v>
      </c>
      <c r="H32" s="5" t="s">
        <v>13</v>
      </c>
      <c r="I32" s="5"/>
      <c r="J32" s="5" t="s">
        <v>13</v>
      </c>
      <c r="K32" s="5" t="s">
        <v>13</v>
      </c>
      <c r="L32" s="5" t="s">
        <v>13</v>
      </c>
      <c r="M32" s="5"/>
      <c r="N32" s="5">
        <f t="shared" si="0"/>
        <v>0</v>
      </c>
      <c r="O32" s="5">
        <v>425</v>
      </c>
      <c r="P32" s="5">
        <v>460</v>
      </c>
      <c r="Q32" s="5">
        <v>500</v>
      </c>
      <c r="R32" s="5">
        <v>515</v>
      </c>
      <c r="S32" s="16">
        <f t="shared" si="1"/>
        <v>500</v>
      </c>
      <c r="T32" s="5"/>
      <c r="U32" s="17">
        <f t="shared" si="2"/>
        <v>2.242152466367713</v>
      </c>
    </row>
    <row r="33" spans="1:21" ht="15.75">
      <c r="A33" s="3"/>
      <c r="B33" s="9"/>
      <c r="C33" s="5"/>
      <c r="D33" s="5"/>
      <c r="E33" s="5" t="s">
        <v>13</v>
      </c>
      <c r="F33" s="5" t="s">
        <v>13</v>
      </c>
      <c r="G33" s="5" t="s">
        <v>13</v>
      </c>
      <c r="H33" s="5" t="s">
        <v>13</v>
      </c>
      <c r="I33" s="5"/>
      <c r="J33" s="5" t="s">
        <v>13</v>
      </c>
      <c r="K33" s="5" t="s">
        <v>13</v>
      </c>
      <c r="L33" s="5" t="s">
        <v>13</v>
      </c>
      <c r="M33" s="5"/>
      <c r="N33" s="5">
        <f t="shared" si="0"/>
        <v>0</v>
      </c>
      <c r="O33" s="5" t="s">
        <v>13</v>
      </c>
      <c r="P33" s="5" t="s">
        <v>13</v>
      </c>
      <c r="Q33" s="5" t="s">
        <v>13</v>
      </c>
      <c r="R33" s="5"/>
      <c r="S33" s="16">
        <f t="shared" si="1"/>
        <v>0</v>
      </c>
      <c r="T33" s="5"/>
      <c r="U33" s="17" t="e">
        <f t="shared" si="2"/>
        <v>#DIV/0!</v>
      </c>
    </row>
    <row r="34" spans="1:21" ht="15.75">
      <c r="A34" s="19" t="s">
        <v>60</v>
      </c>
      <c r="B34" s="9"/>
      <c r="C34" s="5"/>
      <c r="D34" s="5"/>
      <c r="E34" s="5"/>
      <c r="F34" s="5" t="s">
        <v>13</v>
      </c>
      <c r="G34" s="5"/>
      <c r="H34" s="5" t="s">
        <v>13</v>
      </c>
      <c r="I34" s="5"/>
      <c r="J34" s="5" t="s">
        <v>13</v>
      </c>
      <c r="K34" s="5" t="s">
        <v>13</v>
      </c>
      <c r="L34" s="5" t="s">
        <v>13</v>
      </c>
      <c r="M34" s="5"/>
      <c r="N34" s="5">
        <f t="shared" si="0"/>
        <v>0</v>
      </c>
      <c r="O34" s="5" t="s">
        <v>13</v>
      </c>
      <c r="P34" s="5" t="s">
        <v>13</v>
      </c>
      <c r="Q34" s="5" t="s">
        <v>13</v>
      </c>
      <c r="R34" s="5"/>
      <c r="S34" s="16">
        <f t="shared" si="1"/>
        <v>0</v>
      </c>
      <c r="T34" s="5"/>
      <c r="U34" s="17" t="e">
        <f t="shared" si="2"/>
        <v>#DIV/0!</v>
      </c>
    </row>
    <row r="35" spans="1:21" ht="15.75">
      <c r="A35" s="3" t="s">
        <v>41</v>
      </c>
      <c r="B35" s="20" t="s">
        <v>40</v>
      </c>
      <c r="C35" s="5">
        <v>94</v>
      </c>
      <c r="D35" s="5">
        <v>97</v>
      </c>
      <c r="E35" s="5" t="s">
        <v>13</v>
      </c>
      <c r="F35" s="5">
        <v>35</v>
      </c>
      <c r="G35" s="5">
        <v>40</v>
      </c>
      <c r="H35" s="5">
        <v>0</v>
      </c>
      <c r="I35" s="5"/>
      <c r="J35" s="5" t="s">
        <v>13</v>
      </c>
      <c r="K35" s="5" t="s">
        <v>13</v>
      </c>
      <c r="L35" s="5" t="s">
        <v>13</v>
      </c>
      <c r="M35" s="5"/>
      <c r="N35" s="5">
        <f t="shared" si="0"/>
        <v>40</v>
      </c>
      <c r="O35" s="5" t="s">
        <v>13</v>
      </c>
      <c r="P35" s="5" t="s">
        <v>13</v>
      </c>
      <c r="Q35" s="5" t="s">
        <v>13</v>
      </c>
      <c r="R35" s="5"/>
      <c r="S35" s="16">
        <f t="shared" si="1"/>
        <v>40</v>
      </c>
      <c r="T35" s="5"/>
      <c r="U35" s="17">
        <f t="shared" si="2"/>
        <v>0.425531914893617</v>
      </c>
    </row>
    <row r="36" spans="1:21" ht="15.75">
      <c r="A36" s="21" t="s">
        <v>42</v>
      </c>
      <c r="B36" s="20" t="s">
        <v>40</v>
      </c>
      <c r="C36" s="5">
        <v>74</v>
      </c>
      <c r="D36" s="5">
        <v>77</v>
      </c>
      <c r="E36" s="5" t="s">
        <v>13</v>
      </c>
      <c r="F36" s="5">
        <v>40</v>
      </c>
      <c r="G36" s="5">
        <v>45</v>
      </c>
      <c r="H36" s="5">
        <v>0</v>
      </c>
      <c r="I36" s="5"/>
      <c r="J36" s="5" t="s">
        <v>13</v>
      </c>
      <c r="K36" s="5" t="s">
        <v>13</v>
      </c>
      <c r="L36" s="5" t="s">
        <v>13</v>
      </c>
      <c r="M36" s="5"/>
      <c r="N36" s="5">
        <f t="shared" si="0"/>
        <v>45</v>
      </c>
      <c r="O36" s="5" t="s">
        <v>13</v>
      </c>
      <c r="P36" s="5" t="s">
        <v>13</v>
      </c>
      <c r="Q36" s="5" t="s">
        <v>13</v>
      </c>
      <c r="R36" s="5"/>
      <c r="S36" s="16">
        <f t="shared" si="1"/>
        <v>45</v>
      </c>
      <c r="T36" s="5"/>
      <c r="U36" s="17">
        <f t="shared" si="2"/>
        <v>0.6081081081081081</v>
      </c>
    </row>
    <row r="37" spans="1:21" ht="15.75">
      <c r="A37" s="21" t="s">
        <v>54</v>
      </c>
      <c r="B37" s="20" t="s">
        <v>55</v>
      </c>
      <c r="C37" s="5">
        <v>188</v>
      </c>
      <c r="D37" s="5">
        <v>198</v>
      </c>
      <c r="E37" s="5" t="s">
        <v>13</v>
      </c>
      <c r="F37" s="5">
        <v>75</v>
      </c>
      <c r="G37" s="5">
        <v>85</v>
      </c>
      <c r="H37" s="5">
        <v>0</v>
      </c>
      <c r="I37" s="5"/>
      <c r="J37" s="5" t="s">
        <v>13</v>
      </c>
      <c r="K37" s="5"/>
      <c r="L37" s="5" t="s">
        <v>13</v>
      </c>
      <c r="M37" s="5"/>
      <c r="N37" s="5">
        <f t="shared" si="0"/>
        <v>85</v>
      </c>
      <c r="O37" s="5" t="s">
        <v>13</v>
      </c>
      <c r="P37" s="5" t="s">
        <v>13</v>
      </c>
      <c r="Q37" s="5" t="s">
        <v>13</v>
      </c>
      <c r="R37" s="5"/>
      <c r="S37" s="16">
        <f t="shared" si="1"/>
        <v>85</v>
      </c>
      <c r="T37" s="5"/>
      <c r="U37" s="17">
        <f t="shared" si="2"/>
        <v>0.4521276595744681</v>
      </c>
    </row>
    <row r="38" spans="1:21" ht="15.75">
      <c r="A38" s="21" t="s">
        <v>29</v>
      </c>
      <c r="B38" s="20" t="s">
        <v>61</v>
      </c>
      <c r="C38" s="5">
        <v>216</v>
      </c>
      <c r="D38" s="5">
        <v>220</v>
      </c>
      <c r="E38" s="5" t="s">
        <v>13</v>
      </c>
      <c r="F38" s="5">
        <v>140</v>
      </c>
      <c r="G38" s="5">
        <v>0</v>
      </c>
      <c r="H38" s="5">
        <v>0</v>
      </c>
      <c r="I38" s="5"/>
      <c r="J38" s="5" t="s">
        <v>13</v>
      </c>
      <c r="K38" s="5" t="s">
        <v>13</v>
      </c>
      <c r="L38" s="5" t="s">
        <v>13</v>
      </c>
      <c r="M38" s="5"/>
      <c r="N38" s="5">
        <f>(MAX(F38:H38))+(MAX(J38:L38))</f>
        <v>140</v>
      </c>
      <c r="O38" s="5" t="s">
        <v>13</v>
      </c>
      <c r="P38" s="5" t="s">
        <v>13</v>
      </c>
      <c r="Q38" s="5" t="s">
        <v>13</v>
      </c>
      <c r="R38" s="5"/>
      <c r="S38" s="16">
        <f t="shared" si="1"/>
        <v>140</v>
      </c>
      <c r="T38" s="5"/>
      <c r="U38" s="17">
        <f>S38/C38</f>
        <v>0.6481481481481481</v>
      </c>
    </row>
    <row r="39" spans="1:21" ht="15.75">
      <c r="A39" s="21" t="s">
        <v>52</v>
      </c>
      <c r="B39" s="20" t="s">
        <v>53</v>
      </c>
      <c r="C39" s="5">
        <v>308</v>
      </c>
      <c r="D39" s="5">
        <v>308</v>
      </c>
      <c r="E39" s="5" t="s">
        <v>13</v>
      </c>
      <c r="F39" s="5">
        <v>140</v>
      </c>
      <c r="G39" s="5">
        <v>160</v>
      </c>
      <c r="H39" s="5">
        <v>0</v>
      </c>
      <c r="I39" s="5"/>
      <c r="J39" s="5" t="s">
        <v>13</v>
      </c>
      <c r="K39" s="5" t="s">
        <v>13</v>
      </c>
      <c r="L39" s="5" t="s">
        <v>13</v>
      </c>
      <c r="M39" s="5"/>
      <c r="N39" s="5">
        <f>(MAX(F39:H39))+(MAX(J39:L39))</f>
        <v>160</v>
      </c>
      <c r="O39" s="5" t="s">
        <v>13</v>
      </c>
      <c r="P39" s="5" t="s">
        <v>13</v>
      </c>
      <c r="Q39" s="5" t="s">
        <v>13</v>
      </c>
      <c r="R39" s="5"/>
      <c r="S39" s="16">
        <f t="shared" si="1"/>
        <v>160</v>
      </c>
      <c r="T39" s="5"/>
      <c r="U39" s="17">
        <f>S39/C39</f>
        <v>0.5194805194805194</v>
      </c>
    </row>
  </sheetData>
  <sheetProtection/>
  <mergeCells count="3">
    <mergeCell ref="J4:L4"/>
    <mergeCell ref="O4:Q4"/>
    <mergeCell ref="E4:H4"/>
  </mergeCells>
  <printOptions horizontalCentered="1"/>
  <pageMargins left="0.34" right="0.5" top="1" bottom="0.75" header="0.5" footer="0.5"/>
  <pageSetup horizontalDpi="600" verticalDpi="600" orientation="landscape" scale="70" r:id="rId1"/>
  <headerFooter alignWithMargins="0">
    <oddHeader>&amp;C&amp;"Times New Roman TUR,Bold"&amp;24 100% RAW Powerlifting Federation
2005 World Powerlifting Championships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2008-09-05T19:42:30Z</cp:lastPrinted>
  <dcterms:created xsi:type="dcterms:W3CDTF">2003-11-18T18:32:35Z</dcterms:created>
  <dcterms:modified xsi:type="dcterms:W3CDTF">2010-02-01T13:58:13Z</dcterms:modified>
  <cp:category/>
  <cp:version/>
  <cp:contentType/>
  <cp:contentStatus/>
</cp:coreProperties>
</file>