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'Sheet1'!$A$1:$L$104</definedName>
  </definedNames>
  <calcPr fullCalcOnLoad="1"/>
</workbook>
</file>

<file path=xl/sharedStrings.xml><?xml version="1.0" encoding="utf-8"?>
<sst xmlns="http://schemas.openxmlformats.org/spreadsheetml/2006/main" count="194" uniqueCount="93">
  <si>
    <t>Name</t>
  </si>
  <si>
    <t>Division</t>
  </si>
  <si>
    <t>Weight</t>
  </si>
  <si>
    <t>Class</t>
  </si>
  <si>
    <t>Best</t>
  </si>
  <si>
    <t>Place</t>
  </si>
  <si>
    <t>Coef.</t>
  </si>
  <si>
    <t xml:space="preserve"> </t>
  </si>
  <si>
    <t xml:space="preserve">4th </t>
  </si>
  <si>
    <t>2nd</t>
  </si>
  <si>
    <t>3rd</t>
  </si>
  <si>
    <t>1st</t>
  </si>
  <si>
    <t>lbs</t>
  </si>
  <si>
    <t>Deadlift</t>
  </si>
  <si>
    <t>Bruce Graser - NC</t>
  </si>
  <si>
    <t>Master (50-54)</t>
  </si>
  <si>
    <t>Damon Etheridge - VA</t>
  </si>
  <si>
    <t xml:space="preserve">Open </t>
  </si>
  <si>
    <t>Bench For Reps</t>
  </si>
  <si>
    <t>Michael Ticknor - SC</t>
  </si>
  <si>
    <t>Kenneth Pitt - NC</t>
  </si>
  <si>
    <t>Gregory Pike - NC</t>
  </si>
  <si>
    <t>Junior (20-24)</t>
  </si>
  <si>
    <t>Bernie Rhodes - VA</t>
  </si>
  <si>
    <t>Anthony Roberts  - VA</t>
  </si>
  <si>
    <t>Donnie Haddock, Sr. - NC</t>
  </si>
  <si>
    <t>Norman's Mackay - NH</t>
  </si>
  <si>
    <t>Master (65-69)</t>
  </si>
  <si>
    <t>Jonny Rhodes - VA</t>
  </si>
  <si>
    <t>Teen (12-13)</t>
  </si>
  <si>
    <t>Eddie Molesky - NC</t>
  </si>
  <si>
    <t>Teen (18-19)</t>
  </si>
  <si>
    <t>Theodore Forsythe - NC</t>
  </si>
  <si>
    <t>Teen (16-17)</t>
  </si>
  <si>
    <t>TJ Adams - NC</t>
  </si>
  <si>
    <t>Alex Berryman - NC</t>
  </si>
  <si>
    <t>Andrew Chambers - NC</t>
  </si>
  <si>
    <t xml:space="preserve">Curls </t>
  </si>
  <si>
    <t>Teen (16-17), Special Olympics</t>
  </si>
  <si>
    <t xml:space="preserve">Ben Stavish - NC       </t>
  </si>
  <si>
    <t>Justin Stone - NC</t>
  </si>
  <si>
    <t>Chelsea Wooton - NC</t>
  </si>
  <si>
    <t>Skylar May - NC        No Award</t>
  </si>
  <si>
    <t>Skylar May - NC          No Award</t>
  </si>
  <si>
    <t>Aaron Lindsey - NC    No Award</t>
  </si>
  <si>
    <t>Eddie Molesky - NC   No Award</t>
  </si>
  <si>
    <r>
      <t xml:space="preserve">Kenneth Wilson - NC  </t>
    </r>
    <r>
      <rPr>
        <sz val="12"/>
        <rFont val="Arial"/>
        <family val="2"/>
      </rPr>
      <t>No Award</t>
    </r>
  </si>
  <si>
    <t>Kenneth Wilson - NC    No Award</t>
  </si>
  <si>
    <t>Justin Stone - NC          No Award</t>
  </si>
  <si>
    <t>Justin Stone - NC       No Award</t>
  </si>
  <si>
    <r>
      <t xml:space="preserve">Ben Stavish - NC      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No Award</t>
    </r>
  </si>
  <si>
    <t>Jerry Gunther - NC</t>
  </si>
  <si>
    <t>Donald Owens - NC</t>
  </si>
  <si>
    <t>Anthony Bannerman - NC</t>
  </si>
  <si>
    <t>Open, Submaster</t>
  </si>
  <si>
    <t>Kenny Rodgers - NC</t>
  </si>
  <si>
    <t>Jason Luster - VA</t>
  </si>
  <si>
    <t>Open, Junior (20-24)</t>
  </si>
  <si>
    <t>Joseph Rascoe - NC</t>
  </si>
  <si>
    <t>Master (45-49)</t>
  </si>
  <si>
    <t>Denvel Sutton - NC</t>
  </si>
  <si>
    <t>SHW</t>
  </si>
  <si>
    <t>Corey Rodgers - VA</t>
  </si>
  <si>
    <t>Open</t>
  </si>
  <si>
    <t>P/F/M</t>
  </si>
  <si>
    <t>Dennis Palmer -NC No Award</t>
  </si>
  <si>
    <t xml:space="preserve">Dennis Palmer -NC </t>
  </si>
  <si>
    <t>Kyle Messersmith - NC</t>
  </si>
  <si>
    <t>William Davis - VA</t>
  </si>
  <si>
    <t>Jerald Jones - NC</t>
  </si>
  <si>
    <t>Jerald Jones - NC    No Award</t>
  </si>
  <si>
    <t>Jeffery Henderson - NC</t>
  </si>
  <si>
    <t xml:space="preserve">Master (40-44) </t>
  </si>
  <si>
    <t>1,1</t>
  </si>
  <si>
    <t>F-Teen (14-15)</t>
  </si>
  <si>
    <t>Master (60-64)</t>
  </si>
  <si>
    <t xml:space="preserve">Skylar May - NC             </t>
  </si>
  <si>
    <t xml:space="preserve">Kenneth Wilson - NC       </t>
  </si>
  <si>
    <r>
      <t xml:space="preserve">Aaron Lindsey - NC     </t>
    </r>
    <r>
      <rPr>
        <b/>
        <sz val="12"/>
        <color indexed="10"/>
        <rFont val="Arial"/>
        <family val="2"/>
      </rPr>
      <t xml:space="preserve"> </t>
    </r>
  </si>
  <si>
    <r>
      <t xml:space="preserve">Ben Stavish - NC       </t>
    </r>
    <r>
      <rPr>
        <b/>
        <sz val="12"/>
        <color indexed="10"/>
        <rFont val="Arial"/>
        <family val="2"/>
      </rPr>
      <t xml:space="preserve"> </t>
    </r>
  </si>
  <si>
    <r>
      <t xml:space="preserve">Dakota May - NC       </t>
    </r>
    <r>
      <rPr>
        <b/>
        <sz val="12"/>
        <color indexed="10"/>
        <rFont val="Arial"/>
        <family val="2"/>
      </rPr>
      <t xml:space="preserve">  </t>
    </r>
  </si>
  <si>
    <r>
      <t xml:space="preserve">Theodore Forsythe - NC  </t>
    </r>
    <r>
      <rPr>
        <b/>
        <sz val="12"/>
        <color indexed="10"/>
        <rFont val="Arial"/>
        <family val="2"/>
      </rPr>
      <t xml:space="preserve"> </t>
    </r>
  </si>
  <si>
    <t xml:space="preserve">Chelsea Wooton - NC   </t>
  </si>
  <si>
    <t>2,1</t>
  </si>
  <si>
    <t>TJ Adams - NC         No Award</t>
  </si>
  <si>
    <t xml:space="preserve">TJ Adams - NC         </t>
  </si>
  <si>
    <t>Reps</t>
  </si>
  <si>
    <t>Wt.</t>
  </si>
  <si>
    <t>Bench for Reps</t>
  </si>
  <si>
    <t>Rep Challenge</t>
  </si>
  <si>
    <t>s</t>
  </si>
  <si>
    <t>Open, (30-34), P/F/M</t>
  </si>
  <si>
    <t>1,1,1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</si>
</sst>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4"/>
  <sheetViews>
    <sheetView tabSelected="1" zoomScalePageLayoutView="0" workbookViewId="0" topLeftCell="A1">
      <selection activeCell="H51" sqref="H51"/>
    </sheetView>
  </sheetViews>
  <sheetFormatPr defaultColWidth="9.140625" defaultRowHeight="12.75"/>
  <cols>
    <col min="1" max="1" width="33.57421875" style="5" customWidth="1"/>
    <col min="2" max="2" width="26.7109375" style="5" customWidth="1"/>
    <col min="3" max="3" width="7.57421875" style="3" customWidth="1"/>
    <col min="4" max="4" width="6.57421875" style="3" customWidth="1"/>
    <col min="5" max="6" width="8.8515625" style="3" customWidth="1"/>
    <col min="7" max="7" width="8.00390625" style="3" customWidth="1"/>
    <col min="8" max="8" width="7.7109375" style="3" customWidth="1"/>
    <col min="9" max="9" width="7.421875" style="3" customWidth="1"/>
    <col min="10" max="10" width="7.7109375" style="3" customWidth="1"/>
    <col min="11" max="11" width="6.140625" style="3" customWidth="1"/>
    <col min="12" max="12" width="11.28125" style="1" customWidth="1"/>
    <col min="13" max="16384" width="9.140625" style="1" customWidth="1"/>
  </cols>
  <sheetData>
    <row r="1" ht="65.25" customHeight="1"/>
    <row r="2" spans="1:12" ht="15.75">
      <c r="A2" s="30" t="s">
        <v>0</v>
      </c>
      <c r="B2" s="30" t="s">
        <v>1</v>
      </c>
      <c r="C2" s="30" t="s">
        <v>2</v>
      </c>
      <c r="D2" s="30" t="s">
        <v>3</v>
      </c>
      <c r="E2" s="30" t="s">
        <v>11</v>
      </c>
      <c r="F2" s="30" t="s">
        <v>9</v>
      </c>
      <c r="G2" s="30" t="s">
        <v>10</v>
      </c>
      <c r="H2" s="30" t="s">
        <v>8</v>
      </c>
      <c r="I2" s="30" t="s">
        <v>4</v>
      </c>
      <c r="J2" s="30" t="s">
        <v>12</v>
      </c>
      <c r="K2" s="30" t="s">
        <v>5</v>
      </c>
      <c r="L2" s="30" t="s">
        <v>6</v>
      </c>
    </row>
    <row r="3" spans="1:12" ht="15">
      <c r="A3" s="6" t="s">
        <v>32</v>
      </c>
      <c r="B3" s="6" t="s">
        <v>33</v>
      </c>
      <c r="C3" s="4">
        <v>114</v>
      </c>
      <c r="D3" s="4">
        <v>114</v>
      </c>
      <c r="E3" s="4">
        <v>0</v>
      </c>
      <c r="F3" s="4">
        <v>57.5</v>
      </c>
      <c r="G3" s="4">
        <v>60</v>
      </c>
      <c r="H3" s="4"/>
      <c r="I3" s="4">
        <f>MAX(E3:G3)</f>
        <v>60</v>
      </c>
      <c r="J3" s="4">
        <f>I3*2.204</f>
        <v>132.24</v>
      </c>
      <c r="K3" s="4">
        <v>1</v>
      </c>
      <c r="L3" s="2">
        <f>J3/C3</f>
        <v>1.1600000000000001</v>
      </c>
    </row>
    <row r="4" spans="1:12" ht="1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6" t="s">
        <v>28</v>
      </c>
      <c r="B5" s="6" t="s">
        <v>29</v>
      </c>
      <c r="C5" s="4">
        <v>119.7</v>
      </c>
      <c r="D5" s="4">
        <v>123</v>
      </c>
      <c r="E5" s="4">
        <v>35</v>
      </c>
      <c r="F5" s="4">
        <v>0</v>
      </c>
      <c r="G5" s="4">
        <v>0</v>
      </c>
      <c r="H5" s="4"/>
      <c r="I5" s="4">
        <f>MAX(E5:G5)</f>
        <v>35</v>
      </c>
      <c r="J5" s="4">
        <f aca="true" t="shared" si="0" ref="J5:J98">I5*2.204</f>
        <v>77.14</v>
      </c>
      <c r="K5" s="4">
        <v>1</v>
      </c>
      <c r="L5" s="2">
        <f>J5/C5</f>
        <v>0.6444444444444445</v>
      </c>
    </row>
    <row r="6" spans="1:12" ht="1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15">
      <c r="A7" s="6" t="s">
        <v>41</v>
      </c>
      <c r="B7" s="6" t="s">
        <v>74</v>
      </c>
      <c r="C7" s="4">
        <v>131.8</v>
      </c>
      <c r="D7" s="4">
        <v>132</v>
      </c>
      <c r="E7" s="4">
        <v>32.5</v>
      </c>
      <c r="F7" s="4">
        <v>37.5</v>
      </c>
      <c r="G7" s="4">
        <v>42.5</v>
      </c>
      <c r="H7" s="4">
        <v>0</v>
      </c>
      <c r="I7" s="4">
        <f>MAX(E7:G7)</f>
        <v>42.5</v>
      </c>
      <c r="J7" s="4">
        <f t="shared" si="0"/>
        <v>93.67</v>
      </c>
      <c r="K7" s="4">
        <v>1</v>
      </c>
      <c r="L7" s="2">
        <f>J7/C7</f>
        <v>0.7106980273141122</v>
      </c>
    </row>
    <row r="8" spans="1:12" ht="15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6" t="s">
        <v>77</v>
      </c>
      <c r="B9" s="6" t="s">
        <v>33</v>
      </c>
      <c r="C9" s="4">
        <v>141.6</v>
      </c>
      <c r="D9" s="4">
        <v>148</v>
      </c>
      <c r="E9" s="4">
        <v>0</v>
      </c>
      <c r="F9" s="4">
        <v>60</v>
      </c>
      <c r="G9" s="4">
        <v>70</v>
      </c>
      <c r="H9" s="4"/>
      <c r="I9" s="4">
        <f>MAX(E9:G9)</f>
        <v>70</v>
      </c>
      <c r="J9" s="4">
        <f t="shared" si="0"/>
        <v>154.28</v>
      </c>
      <c r="K9" s="4">
        <v>1</v>
      </c>
      <c r="L9" s="2">
        <f>J9/C9</f>
        <v>1.08954802259887</v>
      </c>
    </row>
    <row r="10" spans="1:12" ht="1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5">
      <c r="A11" s="6" t="s">
        <v>26</v>
      </c>
      <c r="B11" s="6" t="s">
        <v>27</v>
      </c>
      <c r="C11" s="4">
        <v>163.9</v>
      </c>
      <c r="D11" s="4">
        <v>165</v>
      </c>
      <c r="E11" s="4">
        <v>100</v>
      </c>
      <c r="F11" s="4">
        <v>0</v>
      </c>
      <c r="G11" s="4">
        <v>0</v>
      </c>
      <c r="H11" s="4"/>
      <c r="I11" s="4">
        <f>MAX(E11:G11)</f>
        <v>100</v>
      </c>
      <c r="J11" s="4">
        <f t="shared" si="0"/>
        <v>220.4</v>
      </c>
      <c r="K11" s="4">
        <v>1</v>
      </c>
      <c r="L11" s="2">
        <f>J11/C11</f>
        <v>1.3447223917022575</v>
      </c>
    </row>
    <row r="12" spans="1:12" ht="15">
      <c r="A12" s="8" t="s">
        <v>56</v>
      </c>
      <c r="B12" s="6" t="s">
        <v>33</v>
      </c>
      <c r="C12" s="4">
        <v>158.4</v>
      </c>
      <c r="D12" s="4">
        <v>165</v>
      </c>
      <c r="E12" s="4">
        <v>125</v>
      </c>
      <c r="F12" s="4">
        <v>0</v>
      </c>
      <c r="G12" s="4">
        <v>135</v>
      </c>
      <c r="H12" s="4">
        <v>137.5</v>
      </c>
      <c r="I12" s="4">
        <f>MAX(E12:G12)</f>
        <v>135</v>
      </c>
      <c r="J12" s="4">
        <f t="shared" si="0"/>
        <v>297.54</v>
      </c>
      <c r="K12" s="4">
        <v>1</v>
      </c>
      <c r="L12" s="2">
        <f>J12/C12</f>
        <v>1.878409090909091</v>
      </c>
    </row>
    <row r="13" spans="1:12" ht="15.75">
      <c r="A13" s="6" t="s">
        <v>78</v>
      </c>
      <c r="B13" s="6" t="s">
        <v>33</v>
      </c>
      <c r="C13" s="4">
        <v>160.4</v>
      </c>
      <c r="D13" s="4">
        <v>165</v>
      </c>
      <c r="E13" s="4">
        <v>100</v>
      </c>
      <c r="F13" s="4">
        <v>0</v>
      </c>
      <c r="G13" s="4">
        <v>102.5</v>
      </c>
      <c r="H13" s="4"/>
      <c r="I13" s="4">
        <f>MAX(E13:G13)</f>
        <v>102.5</v>
      </c>
      <c r="J13" s="4">
        <f t="shared" si="0"/>
        <v>225.91000000000003</v>
      </c>
      <c r="K13" s="4">
        <v>2</v>
      </c>
      <c r="L13" s="2">
        <f>J13/C13</f>
        <v>1.408416458852868</v>
      </c>
    </row>
    <row r="14" spans="1:12" ht="15">
      <c r="A14" s="6" t="s">
        <v>76</v>
      </c>
      <c r="B14" s="6" t="s">
        <v>33</v>
      </c>
      <c r="C14" s="4">
        <v>159.3</v>
      </c>
      <c r="D14" s="4">
        <v>165</v>
      </c>
      <c r="E14" s="4">
        <v>85</v>
      </c>
      <c r="F14" s="4">
        <v>90</v>
      </c>
      <c r="G14" s="4">
        <v>92.5</v>
      </c>
      <c r="H14" s="4"/>
      <c r="I14" s="4">
        <f>MAX(E14:G14)</f>
        <v>92.5</v>
      </c>
      <c r="J14" s="4">
        <f t="shared" si="0"/>
        <v>203.87</v>
      </c>
      <c r="K14" s="4">
        <v>3</v>
      </c>
      <c r="L14" s="2">
        <f>J14/C14</f>
        <v>1.279786566227244</v>
      </c>
    </row>
    <row r="15" spans="1:12" ht="15">
      <c r="A15" s="6" t="s">
        <v>40</v>
      </c>
      <c r="B15" s="6" t="s">
        <v>33</v>
      </c>
      <c r="C15" s="4">
        <v>158.2</v>
      </c>
      <c r="D15" s="4">
        <v>165</v>
      </c>
      <c r="E15" s="4">
        <v>60</v>
      </c>
      <c r="F15" s="4">
        <v>65</v>
      </c>
      <c r="G15" s="4">
        <v>0</v>
      </c>
      <c r="H15" s="4"/>
      <c r="I15" s="4">
        <f>MAX(E15:G15)</f>
        <v>65</v>
      </c>
      <c r="J15" s="4">
        <f t="shared" si="0"/>
        <v>143.26000000000002</v>
      </c>
      <c r="K15" s="4">
        <v>4</v>
      </c>
      <c r="L15" s="2">
        <f>J15/C15</f>
        <v>0.9055625790139067</v>
      </c>
    </row>
    <row r="16" spans="1:12" ht="15">
      <c r="A16" s="13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5">
      <c r="A17" s="6" t="s">
        <v>21</v>
      </c>
      <c r="B17" s="6" t="s">
        <v>57</v>
      </c>
      <c r="C17" s="4">
        <v>175.4</v>
      </c>
      <c r="D17" s="4">
        <v>181</v>
      </c>
      <c r="E17" s="4">
        <v>125</v>
      </c>
      <c r="F17" s="4">
        <v>130</v>
      </c>
      <c r="G17" s="4">
        <v>0</v>
      </c>
      <c r="H17" s="4"/>
      <c r="I17" s="4">
        <f>MAX(E17:G17)</f>
        <v>130</v>
      </c>
      <c r="J17" s="4">
        <f t="shared" si="0"/>
        <v>286.52000000000004</v>
      </c>
      <c r="K17" s="4" t="s">
        <v>73</v>
      </c>
      <c r="L17" s="2">
        <f>J17/C17</f>
        <v>1.6335233751425315</v>
      </c>
    </row>
    <row r="18" spans="1:12" ht="15">
      <c r="A18" s="19" t="s">
        <v>53</v>
      </c>
      <c r="B18" s="6" t="s">
        <v>54</v>
      </c>
      <c r="C18" s="4">
        <v>181</v>
      </c>
      <c r="D18" s="4">
        <v>181</v>
      </c>
      <c r="E18" s="4"/>
      <c r="F18" s="4"/>
      <c r="G18" s="4"/>
      <c r="H18" s="4"/>
      <c r="I18" s="4">
        <f>MAX(E18:G18)</f>
        <v>0</v>
      </c>
      <c r="J18" s="4">
        <f t="shared" si="0"/>
        <v>0</v>
      </c>
      <c r="K18" s="4" t="s">
        <v>7</v>
      </c>
      <c r="L18" s="2">
        <f>J18/C18</f>
        <v>0</v>
      </c>
    </row>
    <row r="19" spans="1:12" ht="15">
      <c r="A19" s="6" t="s">
        <v>67</v>
      </c>
      <c r="B19" s="6" t="s">
        <v>31</v>
      </c>
      <c r="C19" s="4">
        <v>168.9</v>
      </c>
      <c r="D19" s="4">
        <v>181</v>
      </c>
      <c r="E19" s="4">
        <v>100</v>
      </c>
      <c r="F19" s="4">
        <v>112.5</v>
      </c>
      <c r="G19" s="4">
        <v>0</v>
      </c>
      <c r="H19" s="4"/>
      <c r="I19" s="4">
        <f>MAX(E19:G19)</f>
        <v>112.5</v>
      </c>
      <c r="J19" s="4">
        <f t="shared" si="0"/>
        <v>247.95000000000002</v>
      </c>
      <c r="K19" s="4">
        <v>1</v>
      </c>
      <c r="L19" s="2">
        <f>J19/C19</f>
        <v>1.4680284191829485</v>
      </c>
    </row>
    <row r="20" spans="1:12" ht="15">
      <c r="A20" s="6" t="s">
        <v>45</v>
      </c>
      <c r="B20" s="6" t="s">
        <v>31</v>
      </c>
      <c r="C20" s="4">
        <v>178.2</v>
      </c>
      <c r="D20" s="4">
        <v>181</v>
      </c>
      <c r="E20" s="4">
        <v>85</v>
      </c>
      <c r="F20" s="4">
        <v>90</v>
      </c>
      <c r="G20" s="4">
        <v>95</v>
      </c>
      <c r="H20" s="4"/>
      <c r="I20" s="4">
        <f>MAX(E20:G20)</f>
        <v>95</v>
      </c>
      <c r="J20" s="4">
        <f t="shared" si="0"/>
        <v>209.38000000000002</v>
      </c>
      <c r="K20" s="4">
        <v>2</v>
      </c>
      <c r="L20" s="2">
        <f>J20/C20</f>
        <v>1.1749719416386084</v>
      </c>
    </row>
    <row r="21" spans="1:12" ht="15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5">
      <c r="A22" s="6" t="s">
        <v>20</v>
      </c>
      <c r="B22" s="6" t="s">
        <v>17</v>
      </c>
      <c r="C22" s="4">
        <v>191</v>
      </c>
      <c r="D22" s="4">
        <v>198</v>
      </c>
      <c r="E22" s="4">
        <v>147.5</v>
      </c>
      <c r="F22" s="6">
        <v>0</v>
      </c>
      <c r="G22" s="4">
        <v>152.5</v>
      </c>
      <c r="H22" s="4"/>
      <c r="I22" s="4">
        <f>MAX(E22:G22)</f>
        <v>152.5</v>
      </c>
      <c r="J22" s="4">
        <f t="shared" si="0"/>
        <v>336.11</v>
      </c>
      <c r="K22" s="4">
        <v>1</v>
      </c>
      <c r="L22" s="2">
        <f>J22/C22</f>
        <v>1.759738219895288</v>
      </c>
    </row>
    <row r="23" spans="1:12" ht="15">
      <c r="A23" s="6" t="s">
        <v>36</v>
      </c>
      <c r="B23" s="6" t="s">
        <v>31</v>
      </c>
      <c r="C23" s="4">
        <v>188.9</v>
      </c>
      <c r="D23" s="4">
        <v>198</v>
      </c>
      <c r="E23" s="4">
        <v>67.5</v>
      </c>
      <c r="F23" s="4">
        <v>70</v>
      </c>
      <c r="G23" s="4">
        <v>75</v>
      </c>
      <c r="H23" s="4"/>
      <c r="I23" s="4">
        <f aca="true" t="shared" si="1" ref="I23:I33">MAX(E23:G23)</f>
        <v>75</v>
      </c>
      <c r="J23" s="4">
        <f t="shared" si="0"/>
        <v>165.3</v>
      </c>
      <c r="K23" s="4">
        <v>1</v>
      </c>
      <c r="L23" s="2">
        <f>J23/C23</f>
        <v>0.8750661725780837</v>
      </c>
    </row>
    <row r="24" spans="1:12" ht="15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5" spans="1:12" ht="15">
      <c r="A25" s="6" t="s">
        <v>25</v>
      </c>
      <c r="B25" s="6" t="s">
        <v>15</v>
      </c>
      <c r="C25" s="4">
        <v>216.2</v>
      </c>
      <c r="D25" s="4">
        <v>220</v>
      </c>
      <c r="E25" s="4">
        <v>167.5</v>
      </c>
      <c r="F25" s="4">
        <v>177.5</v>
      </c>
      <c r="G25" s="4">
        <v>0</v>
      </c>
      <c r="H25" s="4"/>
      <c r="I25" s="4">
        <f t="shared" si="1"/>
        <v>177.5</v>
      </c>
      <c r="J25" s="4">
        <f t="shared" si="0"/>
        <v>391.21000000000004</v>
      </c>
      <c r="K25" s="4">
        <v>1</v>
      </c>
      <c r="L25" s="2">
        <f>J25/C25</f>
        <v>1.8094819611470863</v>
      </c>
    </row>
    <row r="26" spans="1:12" ht="15">
      <c r="A26" s="6" t="s">
        <v>55</v>
      </c>
      <c r="B26" s="6" t="s">
        <v>33</v>
      </c>
      <c r="C26" s="4">
        <v>219.8</v>
      </c>
      <c r="D26" s="4">
        <v>220</v>
      </c>
      <c r="E26" s="4">
        <v>107.5</v>
      </c>
      <c r="F26" s="4">
        <v>115</v>
      </c>
      <c r="G26" s="4">
        <v>120</v>
      </c>
      <c r="H26" s="4"/>
      <c r="I26" s="4">
        <f t="shared" si="1"/>
        <v>120</v>
      </c>
      <c r="J26" s="4">
        <f t="shared" si="0"/>
        <v>264.48</v>
      </c>
      <c r="K26" s="4">
        <v>1</v>
      </c>
      <c r="L26" s="2">
        <f>J26/C26</f>
        <v>1.2032757051865333</v>
      </c>
    </row>
    <row r="27" spans="1:12" ht="15">
      <c r="A27" s="6" t="s">
        <v>35</v>
      </c>
      <c r="B27" s="6" t="s">
        <v>33</v>
      </c>
      <c r="C27" s="4">
        <v>212</v>
      </c>
      <c r="D27" s="4">
        <v>220</v>
      </c>
      <c r="E27" s="4">
        <v>67.5</v>
      </c>
      <c r="F27" s="4">
        <v>75</v>
      </c>
      <c r="G27" s="4">
        <v>0</v>
      </c>
      <c r="H27" s="4"/>
      <c r="I27" s="4">
        <f t="shared" si="1"/>
        <v>75</v>
      </c>
      <c r="J27" s="4">
        <f t="shared" si="0"/>
        <v>165.3</v>
      </c>
      <c r="K27" s="4">
        <v>2</v>
      </c>
      <c r="L27" s="2">
        <f>J27/C27</f>
        <v>0.7797169811320755</v>
      </c>
    </row>
    <row r="28" spans="1:12" ht="15">
      <c r="A28" s="6" t="s">
        <v>65</v>
      </c>
      <c r="B28" s="6" t="s">
        <v>31</v>
      </c>
      <c r="C28" s="4">
        <v>218.1</v>
      </c>
      <c r="D28" s="4">
        <v>220</v>
      </c>
      <c r="E28" s="4">
        <v>0</v>
      </c>
      <c r="F28" s="4">
        <v>92.5</v>
      </c>
      <c r="G28" s="4">
        <v>0</v>
      </c>
      <c r="H28" s="4"/>
      <c r="I28" s="4">
        <f t="shared" si="1"/>
        <v>92.5</v>
      </c>
      <c r="J28" s="4">
        <f t="shared" si="0"/>
        <v>203.87</v>
      </c>
      <c r="K28" s="4">
        <v>1</v>
      </c>
      <c r="L28" s="2">
        <f>J28/C28</f>
        <v>0.9347546996790463</v>
      </c>
    </row>
    <row r="29" spans="1:12" ht="15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6" t="s">
        <v>23</v>
      </c>
      <c r="B30" s="6" t="s">
        <v>75</v>
      </c>
      <c r="C30" s="4">
        <v>237</v>
      </c>
      <c r="D30" s="4">
        <v>242</v>
      </c>
      <c r="E30" s="4">
        <v>0</v>
      </c>
      <c r="F30" s="4">
        <v>130</v>
      </c>
      <c r="G30" s="4">
        <v>135</v>
      </c>
      <c r="H30" s="4" t="s">
        <v>7</v>
      </c>
      <c r="I30" s="4">
        <f t="shared" si="1"/>
        <v>135</v>
      </c>
      <c r="J30" s="4">
        <f t="shared" si="0"/>
        <v>297.54</v>
      </c>
      <c r="K30" s="4">
        <v>1</v>
      </c>
      <c r="L30" s="2">
        <f>J30/C30</f>
        <v>1.2554430379746837</v>
      </c>
    </row>
    <row r="31" spans="1:12" ht="15">
      <c r="A31" s="8" t="s">
        <v>58</v>
      </c>
      <c r="B31" s="6" t="s">
        <v>59</v>
      </c>
      <c r="C31" s="4">
        <v>222.6</v>
      </c>
      <c r="D31" s="4">
        <v>242</v>
      </c>
      <c r="E31" s="4">
        <v>0</v>
      </c>
      <c r="F31" s="4">
        <v>0</v>
      </c>
      <c r="G31" s="4">
        <v>0</v>
      </c>
      <c r="H31" s="4"/>
      <c r="I31" s="4">
        <f t="shared" si="1"/>
        <v>0</v>
      </c>
      <c r="J31" s="4">
        <f t="shared" si="0"/>
        <v>0</v>
      </c>
      <c r="K31" s="4">
        <v>1</v>
      </c>
      <c r="L31" s="2">
        <f>J31/C31</f>
        <v>0</v>
      </c>
    </row>
    <row r="32" spans="1:12" ht="15.75">
      <c r="A32" s="6" t="s">
        <v>79</v>
      </c>
      <c r="B32" s="7" t="s">
        <v>38</v>
      </c>
      <c r="C32" s="4">
        <v>223.2</v>
      </c>
      <c r="D32" s="4">
        <v>242</v>
      </c>
      <c r="E32" s="4">
        <v>65</v>
      </c>
      <c r="F32" s="4">
        <v>70</v>
      </c>
      <c r="G32" s="4">
        <v>77.5</v>
      </c>
      <c r="H32" s="4"/>
      <c r="I32" s="4">
        <f t="shared" si="1"/>
        <v>77.5</v>
      </c>
      <c r="J32" s="4">
        <f t="shared" si="0"/>
        <v>170.81</v>
      </c>
      <c r="K32" s="4" t="s">
        <v>73</v>
      </c>
      <c r="L32" s="2">
        <f>J32/C32</f>
        <v>0.7652777777777778</v>
      </c>
    </row>
    <row r="33" spans="1:12" ht="15">
      <c r="A33" s="19" t="s">
        <v>34</v>
      </c>
      <c r="B33" s="6" t="s">
        <v>31</v>
      </c>
      <c r="C33" s="4">
        <v>230</v>
      </c>
      <c r="D33" s="4">
        <v>242</v>
      </c>
      <c r="E33" s="4">
        <v>100</v>
      </c>
      <c r="F33" s="4">
        <v>110</v>
      </c>
      <c r="G33" s="4">
        <v>120</v>
      </c>
      <c r="H33" s="4"/>
      <c r="I33" s="4">
        <f t="shared" si="1"/>
        <v>120</v>
      </c>
      <c r="J33" s="4">
        <f t="shared" si="0"/>
        <v>264.48</v>
      </c>
      <c r="K33" s="4">
        <v>1</v>
      </c>
      <c r="L33" s="2">
        <f>J33/C33</f>
        <v>1.149913043478261</v>
      </c>
    </row>
    <row r="34" spans="1:12" ht="15.75">
      <c r="A34" s="12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8" t="s">
        <v>71</v>
      </c>
      <c r="B35" s="6" t="s">
        <v>72</v>
      </c>
      <c r="C35" s="4">
        <v>248.6</v>
      </c>
      <c r="D35" s="4">
        <v>275</v>
      </c>
      <c r="E35" s="4">
        <v>205</v>
      </c>
      <c r="F35" s="4">
        <v>217.5</v>
      </c>
      <c r="G35" s="4">
        <v>0</v>
      </c>
      <c r="H35" s="4"/>
      <c r="I35" s="4">
        <f aca="true" t="shared" si="2" ref="I35:I42">MAX(E35:G35)</f>
        <v>217.5</v>
      </c>
      <c r="J35" s="4">
        <f t="shared" si="0"/>
        <v>479.37000000000006</v>
      </c>
      <c r="K35" s="4">
        <v>1</v>
      </c>
      <c r="L35" s="2">
        <f>J35/C35</f>
        <v>1.9282783588093326</v>
      </c>
    </row>
    <row r="36" spans="1:12" ht="15">
      <c r="A36" s="8" t="s">
        <v>52</v>
      </c>
      <c r="B36" s="6" t="s">
        <v>17</v>
      </c>
      <c r="C36" s="4">
        <v>270.1</v>
      </c>
      <c r="D36" s="4">
        <v>275</v>
      </c>
      <c r="E36" s="4">
        <v>210</v>
      </c>
      <c r="F36" s="4">
        <v>0</v>
      </c>
      <c r="G36" s="4">
        <v>0</v>
      </c>
      <c r="H36" s="4"/>
      <c r="I36" s="4">
        <f>MAX(E36:G36)</f>
        <v>210</v>
      </c>
      <c r="J36" s="4">
        <f t="shared" si="0"/>
        <v>462.84000000000003</v>
      </c>
      <c r="K36" s="4">
        <v>1</v>
      </c>
      <c r="L36" s="2">
        <f>J36/C36</f>
        <v>1.7135875601629027</v>
      </c>
    </row>
    <row r="37" spans="1:12" ht="15">
      <c r="A37" s="6" t="s">
        <v>24</v>
      </c>
      <c r="B37" s="6" t="s">
        <v>64</v>
      </c>
      <c r="C37" s="4">
        <v>260.2</v>
      </c>
      <c r="D37" s="4">
        <v>275</v>
      </c>
      <c r="E37" s="4">
        <v>185</v>
      </c>
      <c r="F37" s="4">
        <v>0</v>
      </c>
      <c r="G37" s="4">
        <v>0</v>
      </c>
      <c r="H37" s="4"/>
      <c r="I37" s="4">
        <f t="shared" si="2"/>
        <v>185</v>
      </c>
      <c r="J37" s="4">
        <f t="shared" si="0"/>
        <v>407.74</v>
      </c>
      <c r="K37" s="4">
        <v>1</v>
      </c>
      <c r="L37" s="2">
        <f>J37/C37</f>
        <v>1.5670253651037664</v>
      </c>
    </row>
    <row r="38" spans="1:12" ht="15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1"/>
    </row>
    <row r="39" spans="1:12" ht="15">
      <c r="A39" s="8" t="s">
        <v>51</v>
      </c>
      <c r="B39" s="6" t="s">
        <v>17</v>
      </c>
      <c r="C39" s="4">
        <v>304.6</v>
      </c>
      <c r="D39" s="4">
        <v>308</v>
      </c>
      <c r="E39" s="4">
        <v>237.5</v>
      </c>
      <c r="F39" s="4">
        <v>0</v>
      </c>
      <c r="G39" s="4">
        <v>247.5</v>
      </c>
      <c r="H39" s="4"/>
      <c r="I39" s="4">
        <f t="shared" si="2"/>
        <v>247.5</v>
      </c>
      <c r="J39" s="4">
        <f t="shared" si="0"/>
        <v>545.49</v>
      </c>
      <c r="K39" s="4">
        <v>1</v>
      </c>
      <c r="L39" s="2">
        <f>J39/C39</f>
        <v>1.7908404464871963</v>
      </c>
    </row>
    <row r="40" spans="1:12" ht="15">
      <c r="A40" s="6" t="s">
        <v>69</v>
      </c>
      <c r="B40" s="6" t="s">
        <v>31</v>
      </c>
      <c r="C40" s="4">
        <v>306</v>
      </c>
      <c r="D40" s="4">
        <v>308</v>
      </c>
      <c r="E40" s="4">
        <v>60</v>
      </c>
      <c r="F40" s="4">
        <v>65</v>
      </c>
      <c r="G40" s="4">
        <v>75</v>
      </c>
      <c r="H40" s="4"/>
      <c r="I40" s="4">
        <f t="shared" si="2"/>
        <v>75</v>
      </c>
      <c r="J40" s="4">
        <f t="shared" si="0"/>
        <v>165.3</v>
      </c>
      <c r="K40" s="4">
        <v>1</v>
      </c>
      <c r="L40" s="2"/>
    </row>
    <row r="41" spans="1:12" ht="15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1"/>
    </row>
    <row r="42" spans="1:12" ht="15">
      <c r="A42" s="8" t="s">
        <v>60</v>
      </c>
      <c r="B42" s="6" t="s">
        <v>33</v>
      </c>
      <c r="C42" s="4">
        <v>310.2</v>
      </c>
      <c r="D42" s="4" t="s">
        <v>61</v>
      </c>
      <c r="E42" s="4">
        <v>0</v>
      </c>
      <c r="F42" s="4">
        <v>170</v>
      </c>
      <c r="G42" s="4">
        <v>175</v>
      </c>
      <c r="H42" s="4"/>
      <c r="I42" s="4">
        <f t="shared" si="2"/>
        <v>175</v>
      </c>
      <c r="J42" s="4">
        <f t="shared" si="0"/>
        <v>385.70000000000005</v>
      </c>
      <c r="K42" s="4">
        <v>1</v>
      </c>
      <c r="L42" s="2">
        <f>J42/C42</f>
        <v>1.2433913604126372</v>
      </c>
    </row>
    <row r="43" spans="1:12" ht="15.75">
      <c r="A43" s="12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1"/>
    </row>
    <row r="44" spans="1:12" ht="26.25">
      <c r="A44" s="25" t="s">
        <v>13</v>
      </c>
      <c r="B44" s="26"/>
      <c r="C44" s="27"/>
      <c r="D44" s="27"/>
      <c r="E44" s="27" t="s">
        <v>7</v>
      </c>
      <c r="F44" s="27"/>
      <c r="G44" s="27"/>
      <c r="H44" s="27"/>
      <c r="I44" s="27" t="s">
        <v>7</v>
      </c>
      <c r="J44" s="27" t="s">
        <v>7</v>
      </c>
      <c r="K44" s="27"/>
      <c r="L44" s="28" t="s">
        <v>7</v>
      </c>
    </row>
    <row r="45" spans="1:12" ht="15.75">
      <c r="A45" s="6" t="s">
        <v>80</v>
      </c>
      <c r="B45" s="6" t="s">
        <v>29</v>
      </c>
      <c r="C45" s="4"/>
      <c r="D45" s="4">
        <v>105</v>
      </c>
      <c r="E45" s="4"/>
      <c r="F45" s="4"/>
      <c r="G45" s="4"/>
      <c r="H45" s="4"/>
      <c r="I45" s="4">
        <f aca="true" t="shared" si="3" ref="I45:I76">MAX(E45:G45)</f>
        <v>0</v>
      </c>
      <c r="J45" s="4">
        <f t="shared" si="0"/>
        <v>0</v>
      </c>
      <c r="K45" s="4"/>
      <c r="L45" s="2" t="e">
        <f>J45/C45</f>
        <v>#DIV/0!</v>
      </c>
    </row>
    <row r="46" spans="1:12" ht="15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6"/>
    </row>
    <row r="47" spans="1:12" ht="15.75">
      <c r="A47" s="6" t="s">
        <v>81</v>
      </c>
      <c r="B47" s="6" t="s">
        <v>33</v>
      </c>
      <c r="C47" s="4">
        <v>114</v>
      </c>
      <c r="D47" s="4">
        <v>114</v>
      </c>
      <c r="E47" s="4">
        <v>115</v>
      </c>
      <c r="F47" s="4">
        <v>117.5</v>
      </c>
      <c r="G47" s="4">
        <v>0</v>
      </c>
      <c r="H47" s="4"/>
      <c r="I47" s="4">
        <f>MAX(E47:G47)</f>
        <v>117.5</v>
      </c>
      <c r="J47" s="4">
        <f t="shared" si="0"/>
        <v>258.97</v>
      </c>
      <c r="K47" s="4">
        <v>1</v>
      </c>
      <c r="L47" s="2">
        <f>J47/C47</f>
        <v>2.271666666666667</v>
      </c>
    </row>
    <row r="48" spans="1:12" ht="15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6"/>
    </row>
    <row r="49" spans="1:12" ht="15">
      <c r="A49" s="6" t="s">
        <v>82</v>
      </c>
      <c r="B49" s="6" t="s">
        <v>74</v>
      </c>
      <c r="C49" s="4">
        <v>131.8</v>
      </c>
      <c r="D49" s="4">
        <v>132</v>
      </c>
      <c r="E49" s="4">
        <v>92.5</v>
      </c>
      <c r="F49" s="4">
        <v>102.5</v>
      </c>
      <c r="G49" s="4">
        <v>105</v>
      </c>
      <c r="H49" s="4">
        <v>110</v>
      </c>
      <c r="I49" s="4">
        <f>MAX(E49:G49)</f>
        <v>105</v>
      </c>
      <c r="J49" s="4">
        <f t="shared" si="0"/>
        <v>231.42000000000002</v>
      </c>
      <c r="K49" s="4">
        <v>1</v>
      </c>
      <c r="L49" s="2">
        <f>J49/C49</f>
        <v>1.7558421851289834</v>
      </c>
    </row>
    <row r="50" spans="1:12" ht="15">
      <c r="A50" s="14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6"/>
    </row>
    <row r="51" spans="1:12" ht="15">
      <c r="A51" s="6" t="s">
        <v>19</v>
      </c>
      <c r="B51" s="6" t="s">
        <v>91</v>
      </c>
      <c r="C51" s="4">
        <v>162.4</v>
      </c>
      <c r="D51" s="4">
        <v>165</v>
      </c>
      <c r="E51" s="4">
        <v>275</v>
      </c>
      <c r="F51" s="4">
        <v>0</v>
      </c>
      <c r="G51" s="4">
        <v>0</v>
      </c>
      <c r="H51" s="4"/>
      <c r="I51" s="4">
        <f t="shared" si="3"/>
        <v>275</v>
      </c>
      <c r="J51" s="4">
        <f t="shared" si="0"/>
        <v>606.1</v>
      </c>
      <c r="K51" s="4" t="s">
        <v>92</v>
      </c>
      <c r="L51" s="2">
        <f aca="true" t="shared" si="4" ref="L51:L77">J51/C51</f>
        <v>3.732142857142857</v>
      </c>
    </row>
    <row r="52" spans="1:12" ht="15">
      <c r="A52" s="6" t="s">
        <v>42</v>
      </c>
      <c r="B52" s="6" t="s">
        <v>33</v>
      </c>
      <c r="C52" s="4">
        <v>159.3</v>
      </c>
      <c r="D52" s="4">
        <v>165</v>
      </c>
      <c r="E52" s="4">
        <v>160</v>
      </c>
      <c r="F52" s="4">
        <v>165</v>
      </c>
      <c r="G52" s="4">
        <v>175</v>
      </c>
      <c r="H52" s="4"/>
      <c r="I52" s="4">
        <f t="shared" si="3"/>
        <v>175</v>
      </c>
      <c r="J52" s="4">
        <f t="shared" si="0"/>
        <v>385.70000000000005</v>
      </c>
      <c r="K52" s="4">
        <v>1</v>
      </c>
      <c r="L52" s="2">
        <f t="shared" si="4"/>
        <v>2.421217827997489</v>
      </c>
    </row>
    <row r="53" spans="1:12" ht="15">
      <c r="A53" s="6" t="s">
        <v>48</v>
      </c>
      <c r="B53" s="6" t="s">
        <v>33</v>
      </c>
      <c r="C53" s="4">
        <v>158.2</v>
      </c>
      <c r="D53" s="4">
        <v>165</v>
      </c>
      <c r="E53" s="4">
        <v>145</v>
      </c>
      <c r="F53" s="4">
        <v>155</v>
      </c>
      <c r="G53" s="4">
        <v>165</v>
      </c>
      <c r="H53" s="4"/>
      <c r="I53" s="4">
        <f t="shared" si="3"/>
        <v>165</v>
      </c>
      <c r="J53" s="4">
        <f t="shared" si="0"/>
        <v>363.66</v>
      </c>
      <c r="K53" s="4">
        <v>2</v>
      </c>
      <c r="L53" s="2">
        <f t="shared" si="4"/>
        <v>2.2987357774968395</v>
      </c>
    </row>
    <row r="54" spans="1:12" ht="15">
      <c r="A54" s="6" t="s">
        <v>47</v>
      </c>
      <c r="B54" s="6" t="s">
        <v>33</v>
      </c>
      <c r="C54" s="4">
        <v>141.6</v>
      </c>
      <c r="D54" s="4">
        <v>165</v>
      </c>
      <c r="E54" s="4">
        <v>142.5</v>
      </c>
      <c r="F54" s="4">
        <v>0</v>
      </c>
      <c r="G54" s="4">
        <v>0</v>
      </c>
      <c r="H54" s="4"/>
      <c r="I54" s="4">
        <f t="shared" si="3"/>
        <v>142.5</v>
      </c>
      <c r="J54" s="4">
        <f t="shared" si="0"/>
        <v>314.07000000000005</v>
      </c>
      <c r="K54" s="4">
        <v>3</v>
      </c>
      <c r="L54" s="2">
        <f t="shared" si="4"/>
        <v>2.218008474576272</v>
      </c>
    </row>
    <row r="55" spans="1:12" ht="15">
      <c r="A55" s="6" t="s">
        <v>67</v>
      </c>
      <c r="B55" s="6" t="s">
        <v>31</v>
      </c>
      <c r="C55" s="4">
        <v>168.9</v>
      </c>
      <c r="D55" s="4">
        <v>181</v>
      </c>
      <c r="E55" s="4">
        <v>182.5</v>
      </c>
      <c r="F55" s="4">
        <v>187.5</v>
      </c>
      <c r="G55" s="4">
        <v>192.5</v>
      </c>
      <c r="H55" s="4"/>
      <c r="I55" s="4">
        <f t="shared" si="3"/>
        <v>192.5</v>
      </c>
      <c r="J55" s="4">
        <f t="shared" si="0"/>
        <v>424.27000000000004</v>
      </c>
      <c r="K55" s="4">
        <v>1</v>
      </c>
      <c r="L55" s="2">
        <f t="shared" si="4"/>
        <v>2.5119597394908233</v>
      </c>
    </row>
    <row r="56" spans="1:12" ht="15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</row>
    <row r="57" spans="1:12" ht="15">
      <c r="A57" s="6" t="s">
        <v>21</v>
      </c>
      <c r="B57" s="6" t="s">
        <v>22</v>
      </c>
      <c r="C57" s="4">
        <v>175.4</v>
      </c>
      <c r="D57" s="4">
        <v>181</v>
      </c>
      <c r="E57" s="4">
        <v>185</v>
      </c>
      <c r="F57" s="4">
        <v>205</v>
      </c>
      <c r="G57" s="4">
        <v>0</v>
      </c>
      <c r="H57" s="4"/>
      <c r="I57" s="4">
        <f t="shared" si="3"/>
        <v>205</v>
      </c>
      <c r="J57" s="4">
        <f t="shared" si="0"/>
        <v>451.82000000000005</v>
      </c>
      <c r="K57" s="4">
        <v>1</v>
      </c>
      <c r="L57" s="2">
        <f t="shared" si="4"/>
        <v>2.5759407069555302</v>
      </c>
    </row>
    <row r="58" spans="1:12" ht="15">
      <c r="A58" s="6" t="s">
        <v>14</v>
      </c>
      <c r="B58" s="6" t="s">
        <v>15</v>
      </c>
      <c r="C58" s="4">
        <v>176.3</v>
      </c>
      <c r="D58" s="4">
        <v>181</v>
      </c>
      <c r="E58" s="4">
        <v>227.5</v>
      </c>
      <c r="F58" s="4">
        <v>250</v>
      </c>
      <c r="G58" s="4">
        <v>0</v>
      </c>
      <c r="H58" s="4"/>
      <c r="I58" s="4">
        <f t="shared" si="3"/>
        <v>250</v>
      </c>
      <c r="J58" s="4">
        <f t="shared" si="0"/>
        <v>551</v>
      </c>
      <c r="K58" s="4">
        <v>1</v>
      </c>
      <c r="L58" s="2">
        <f t="shared" si="4"/>
        <v>3.1253545093590467</v>
      </c>
    </row>
    <row r="59" spans="1:12" ht="15">
      <c r="A59" s="6" t="s">
        <v>16</v>
      </c>
      <c r="B59" s="6" t="s">
        <v>17</v>
      </c>
      <c r="C59" s="4">
        <v>178.1</v>
      </c>
      <c r="D59" s="4">
        <v>181</v>
      </c>
      <c r="E59" s="4">
        <v>187.5</v>
      </c>
      <c r="F59" s="4">
        <v>197.5</v>
      </c>
      <c r="G59" s="4">
        <v>210</v>
      </c>
      <c r="H59" s="4"/>
      <c r="I59" s="4">
        <f t="shared" si="3"/>
        <v>210</v>
      </c>
      <c r="J59" s="4">
        <f t="shared" si="0"/>
        <v>462.84000000000003</v>
      </c>
      <c r="K59" s="4">
        <v>1</v>
      </c>
      <c r="L59" s="2">
        <f t="shared" si="4"/>
        <v>2.5987647389107247</v>
      </c>
    </row>
    <row r="60" spans="1:12" ht="15">
      <c r="A60" s="8" t="s">
        <v>53</v>
      </c>
      <c r="B60" s="6" t="s">
        <v>54</v>
      </c>
      <c r="C60" s="4">
        <v>174.8</v>
      </c>
      <c r="D60" s="4">
        <v>181</v>
      </c>
      <c r="E60" s="4">
        <v>182.5</v>
      </c>
      <c r="F60" s="4">
        <v>192.5</v>
      </c>
      <c r="G60" s="4">
        <v>0</v>
      </c>
      <c r="H60" s="4"/>
      <c r="I60" s="4">
        <f t="shared" si="3"/>
        <v>192.5</v>
      </c>
      <c r="J60" s="4">
        <f t="shared" si="0"/>
        <v>424.27000000000004</v>
      </c>
      <c r="K60" s="4" t="s">
        <v>83</v>
      </c>
      <c r="L60" s="2">
        <f t="shared" si="4"/>
        <v>2.4271739130434784</v>
      </c>
    </row>
    <row r="61" spans="1:12" ht="15">
      <c r="A61" s="6" t="s">
        <v>30</v>
      </c>
      <c r="B61" s="6" t="s">
        <v>31</v>
      </c>
      <c r="C61" s="4">
        <v>178.2</v>
      </c>
      <c r="D61" s="4">
        <v>181</v>
      </c>
      <c r="E61" s="4">
        <v>207.5</v>
      </c>
      <c r="F61" s="4">
        <v>217.5</v>
      </c>
      <c r="G61" s="4">
        <v>0</v>
      </c>
      <c r="H61" s="4"/>
      <c r="I61" s="4">
        <f t="shared" si="3"/>
        <v>217.5</v>
      </c>
      <c r="J61" s="4">
        <f t="shared" si="0"/>
        <v>479.37000000000006</v>
      </c>
      <c r="K61" s="4">
        <v>1</v>
      </c>
      <c r="L61" s="2">
        <f t="shared" si="4"/>
        <v>2.6900673400673405</v>
      </c>
    </row>
    <row r="62" spans="1:12" ht="15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6"/>
    </row>
    <row r="63" spans="1:12" ht="15">
      <c r="A63" s="6" t="s">
        <v>36</v>
      </c>
      <c r="B63" s="6" t="s">
        <v>31</v>
      </c>
      <c r="C63" s="4">
        <v>188.9</v>
      </c>
      <c r="D63" s="4">
        <v>198</v>
      </c>
      <c r="E63" s="4">
        <v>120</v>
      </c>
      <c r="F63" s="4">
        <v>137.5</v>
      </c>
      <c r="G63" s="4">
        <v>142.5</v>
      </c>
      <c r="H63" s="4">
        <v>145</v>
      </c>
      <c r="I63" s="4">
        <f t="shared" si="3"/>
        <v>142.5</v>
      </c>
      <c r="J63" s="4">
        <f t="shared" si="0"/>
        <v>314.07000000000005</v>
      </c>
      <c r="K63" s="4">
        <v>1</v>
      </c>
      <c r="L63" s="2">
        <f t="shared" si="4"/>
        <v>1.6626257278983592</v>
      </c>
    </row>
    <row r="64" spans="1:12" ht="15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6"/>
    </row>
    <row r="65" spans="1:12" ht="15">
      <c r="A65" s="6" t="s">
        <v>35</v>
      </c>
      <c r="B65" s="6" t="s">
        <v>33</v>
      </c>
      <c r="C65" s="4">
        <v>212</v>
      </c>
      <c r="D65" s="4">
        <v>220</v>
      </c>
      <c r="E65" s="4">
        <v>175</v>
      </c>
      <c r="F65" s="4">
        <v>180</v>
      </c>
      <c r="G65" s="4">
        <v>0</v>
      </c>
      <c r="H65" s="4"/>
      <c r="I65" s="4">
        <f t="shared" si="3"/>
        <v>180</v>
      </c>
      <c r="J65" s="4">
        <f t="shared" si="0"/>
        <v>396.72</v>
      </c>
      <c r="K65" s="4">
        <v>2</v>
      </c>
      <c r="L65" s="2">
        <f t="shared" si="4"/>
        <v>1.8713207547169812</v>
      </c>
    </row>
    <row r="66" spans="1:12" ht="15">
      <c r="A66" s="6" t="s">
        <v>39</v>
      </c>
      <c r="B66" s="7" t="s">
        <v>38</v>
      </c>
      <c r="C66" s="4">
        <v>223.2</v>
      </c>
      <c r="D66" s="4">
        <v>220</v>
      </c>
      <c r="E66" s="4">
        <v>175</v>
      </c>
      <c r="F66" s="4">
        <v>185</v>
      </c>
      <c r="G66" s="4">
        <v>187.5</v>
      </c>
      <c r="H66" s="4"/>
      <c r="I66" s="4">
        <f t="shared" si="3"/>
        <v>187.5</v>
      </c>
      <c r="J66" s="4">
        <f t="shared" si="0"/>
        <v>413.25000000000006</v>
      </c>
      <c r="K66" s="4" t="s">
        <v>73</v>
      </c>
      <c r="L66" s="2">
        <f t="shared" si="4"/>
        <v>1.8514784946236562</v>
      </c>
    </row>
    <row r="67" spans="1:12" ht="15">
      <c r="A67" s="6" t="s">
        <v>66</v>
      </c>
      <c r="B67" s="6" t="s">
        <v>31</v>
      </c>
      <c r="C67" s="4">
        <v>218.1</v>
      </c>
      <c r="D67" s="4">
        <v>220</v>
      </c>
      <c r="E67" s="4">
        <v>215</v>
      </c>
      <c r="F67" s="4">
        <v>220</v>
      </c>
      <c r="G67" s="4">
        <v>0</v>
      </c>
      <c r="H67" s="4"/>
      <c r="I67" s="4">
        <f>MAX(E67:G67)</f>
        <v>220</v>
      </c>
      <c r="J67" s="4">
        <f t="shared" si="0"/>
        <v>484.88000000000005</v>
      </c>
      <c r="K67" s="4">
        <v>1</v>
      </c>
      <c r="L67" s="2">
        <f t="shared" si="4"/>
        <v>2.2232003668042184</v>
      </c>
    </row>
    <row r="68" spans="1:12" ht="15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6"/>
    </row>
    <row r="69" spans="1:12" ht="15">
      <c r="A69" s="19" t="s">
        <v>85</v>
      </c>
      <c r="B69" s="6" t="s">
        <v>31</v>
      </c>
      <c r="C69" s="4">
        <v>223</v>
      </c>
      <c r="D69" s="4">
        <v>242</v>
      </c>
      <c r="E69" s="4">
        <v>200</v>
      </c>
      <c r="F69" s="4">
        <v>215</v>
      </c>
      <c r="G69" s="4">
        <v>0</v>
      </c>
      <c r="H69" s="4"/>
      <c r="I69" s="4">
        <f t="shared" si="3"/>
        <v>215</v>
      </c>
      <c r="J69" s="4">
        <f t="shared" si="0"/>
        <v>473.86</v>
      </c>
      <c r="K69" s="4">
        <v>1</v>
      </c>
      <c r="L69" s="2">
        <f t="shared" si="4"/>
        <v>2.1249327354260092</v>
      </c>
    </row>
    <row r="70" spans="1:12" ht="15.75">
      <c r="A70" s="18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6"/>
    </row>
    <row r="71" spans="1:12" ht="15">
      <c r="A71" s="6" t="s">
        <v>68</v>
      </c>
      <c r="B71" s="6" t="s">
        <v>15</v>
      </c>
      <c r="C71" s="4">
        <v>275</v>
      </c>
      <c r="D71" s="4">
        <v>275</v>
      </c>
      <c r="E71" s="4">
        <v>137.5</v>
      </c>
      <c r="F71" s="4">
        <v>160</v>
      </c>
      <c r="G71" s="4">
        <v>167.5</v>
      </c>
      <c r="H71" s="4"/>
      <c r="I71" s="4">
        <f t="shared" si="3"/>
        <v>167.5</v>
      </c>
      <c r="J71" s="4">
        <f t="shared" si="0"/>
        <v>369.17</v>
      </c>
      <c r="K71" s="4">
        <v>1</v>
      </c>
      <c r="L71" s="2">
        <f t="shared" si="4"/>
        <v>1.3424363636363636</v>
      </c>
    </row>
    <row r="72" spans="1:12" ht="15">
      <c r="A72" s="8" t="s">
        <v>52</v>
      </c>
      <c r="B72" s="6" t="s">
        <v>17</v>
      </c>
      <c r="C72" s="4">
        <v>270.1</v>
      </c>
      <c r="D72" s="4">
        <v>275</v>
      </c>
      <c r="E72" s="4">
        <v>182.5</v>
      </c>
      <c r="F72" s="4">
        <v>190</v>
      </c>
      <c r="G72" s="4">
        <v>200</v>
      </c>
      <c r="H72" s="4"/>
      <c r="I72" s="4">
        <f t="shared" si="3"/>
        <v>200</v>
      </c>
      <c r="J72" s="4">
        <f t="shared" si="0"/>
        <v>440.8</v>
      </c>
      <c r="K72" s="4">
        <v>1</v>
      </c>
      <c r="L72" s="2">
        <f t="shared" si="4"/>
        <v>1.6319881525360977</v>
      </c>
    </row>
    <row r="73" spans="1:12" ht="15">
      <c r="A73" s="17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6"/>
    </row>
    <row r="74" spans="1:12" ht="15">
      <c r="A74" s="6" t="s">
        <v>70</v>
      </c>
      <c r="B74" s="6" t="s">
        <v>31</v>
      </c>
      <c r="C74" s="4">
        <v>306</v>
      </c>
      <c r="D74" s="4">
        <v>308</v>
      </c>
      <c r="E74" s="4">
        <v>182.5</v>
      </c>
      <c r="F74" s="4">
        <v>190</v>
      </c>
      <c r="G74" s="4">
        <v>200</v>
      </c>
      <c r="H74" s="4"/>
      <c r="I74" s="4">
        <f t="shared" si="3"/>
        <v>200</v>
      </c>
      <c r="J74" s="4">
        <f t="shared" si="0"/>
        <v>440.8</v>
      </c>
      <c r="K74" s="4">
        <v>1</v>
      </c>
      <c r="L74" s="2">
        <f t="shared" si="4"/>
        <v>1.4405228758169935</v>
      </c>
    </row>
    <row r="75" spans="1:12" ht="15">
      <c r="A75" s="14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6"/>
    </row>
    <row r="76" spans="1:12" ht="15">
      <c r="A76" s="8" t="s">
        <v>62</v>
      </c>
      <c r="B76" s="6" t="s">
        <v>63</v>
      </c>
      <c r="C76" s="4">
        <v>323</v>
      </c>
      <c r="D76" s="4" t="s">
        <v>61</v>
      </c>
      <c r="E76" s="4">
        <v>190</v>
      </c>
      <c r="F76" s="4">
        <v>205</v>
      </c>
      <c r="G76" s="4">
        <v>230</v>
      </c>
      <c r="H76" s="4"/>
      <c r="I76" s="4">
        <f t="shared" si="3"/>
        <v>230</v>
      </c>
      <c r="J76" s="4">
        <f t="shared" si="0"/>
        <v>506.92</v>
      </c>
      <c r="K76" s="4">
        <v>1</v>
      </c>
      <c r="L76" s="2">
        <f t="shared" si="4"/>
        <v>1.5694117647058825</v>
      </c>
    </row>
    <row r="77" spans="1:12" ht="15">
      <c r="A77" s="8" t="s">
        <v>60</v>
      </c>
      <c r="B77" s="6" t="s">
        <v>33</v>
      </c>
      <c r="C77" s="4">
        <v>310.2</v>
      </c>
      <c r="D77" s="4" t="s">
        <v>61</v>
      </c>
      <c r="E77" s="4">
        <v>227.5</v>
      </c>
      <c r="F77" s="4">
        <v>252.5</v>
      </c>
      <c r="G77" s="4">
        <v>272.5</v>
      </c>
      <c r="H77" s="4">
        <v>0</v>
      </c>
      <c r="I77" s="4">
        <f>MAX(E77:H77)</f>
        <v>272.5</v>
      </c>
      <c r="J77" s="4">
        <f t="shared" si="0"/>
        <v>600.59</v>
      </c>
      <c r="K77" s="4">
        <v>1</v>
      </c>
      <c r="L77" s="2">
        <f t="shared" si="4"/>
        <v>1.9361379754996777</v>
      </c>
    </row>
    <row r="78" spans="1:12" ht="15">
      <c r="A78" s="20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2"/>
    </row>
    <row r="79" spans="1:12" ht="26.25">
      <c r="A79" s="25" t="s">
        <v>37</v>
      </c>
      <c r="B79" s="26"/>
      <c r="C79" s="27"/>
      <c r="D79" s="27"/>
      <c r="E79" s="27"/>
      <c r="F79" s="27" t="s">
        <v>7</v>
      </c>
      <c r="G79" s="27"/>
      <c r="H79" s="27"/>
      <c r="I79" s="27" t="s">
        <v>7</v>
      </c>
      <c r="J79" s="27" t="s">
        <v>7</v>
      </c>
      <c r="K79" s="27"/>
      <c r="L79" s="28" t="s">
        <v>7</v>
      </c>
    </row>
    <row r="80" spans="1:12" ht="15">
      <c r="A80" s="6" t="s">
        <v>46</v>
      </c>
      <c r="B80" s="6" t="s">
        <v>33</v>
      </c>
      <c r="C80" s="4">
        <v>141.6</v>
      </c>
      <c r="D80" s="4">
        <v>165</v>
      </c>
      <c r="E80" s="4">
        <v>32.5</v>
      </c>
      <c r="F80" s="4">
        <v>40</v>
      </c>
      <c r="G80" s="4">
        <v>0</v>
      </c>
      <c r="H80" s="4"/>
      <c r="I80" s="4">
        <f>MAX(E80:G80)</f>
        <v>40</v>
      </c>
      <c r="J80" s="4">
        <f t="shared" si="0"/>
        <v>88.16000000000001</v>
      </c>
      <c r="K80" s="4"/>
      <c r="L80" s="2">
        <f aca="true" t="shared" si="5" ref="L80:L98">J80/C80</f>
        <v>0.6225988700564973</v>
      </c>
    </row>
    <row r="81" spans="1:12" ht="15">
      <c r="A81" s="6" t="s">
        <v>49</v>
      </c>
      <c r="B81" s="6" t="s">
        <v>33</v>
      </c>
      <c r="C81" s="4">
        <v>158.2</v>
      </c>
      <c r="D81" s="4">
        <v>165</v>
      </c>
      <c r="E81" s="4">
        <v>37.5</v>
      </c>
      <c r="F81" s="4">
        <v>40</v>
      </c>
      <c r="G81" s="4">
        <v>0</v>
      </c>
      <c r="H81" s="4"/>
      <c r="I81" s="4">
        <f aca="true" t="shared" si="6" ref="I81:I98">MAX(E81:G81)</f>
        <v>40</v>
      </c>
      <c r="J81" s="4">
        <f t="shared" si="0"/>
        <v>88.16000000000001</v>
      </c>
      <c r="K81" s="4"/>
      <c r="L81" s="2">
        <f t="shared" si="5"/>
        <v>0.5572692793931733</v>
      </c>
    </row>
    <row r="82" spans="1:12" ht="15">
      <c r="A82" s="6" t="s">
        <v>43</v>
      </c>
      <c r="B82" s="6" t="s">
        <v>33</v>
      </c>
      <c r="C82" s="4">
        <v>159.3</v>
      </c>
      <c r="D82" s="4">
        <v>165</v>
      </c>
      <c r="E82" s="4">
        <v>42.5</v>
      </c>
      <c r="F82" s="4">
        <v>45</v>
      </c>
      <c r="G82" s="4">
        <v>47.5</v>
      </c>
      <c r="H82" s="4"/>
      <c r="I82" s="4">
        <f t="shared" si="6"/>
        <v>47.5</v>
      </c>
      <c r="J82" s="4">
        <f t="shared" si="0"/>
        <v>104.69000000000001</v>
      </c>
      <c r="K82" s="4"/>
      <c r="L82" s="2">
        <f t="shared" si="5"/>
        <v>0.657187696170747</v>
      </c>
    </row>
    <row r="83" spans="1:12" ht="15">
      <c r="A83" s="6" t="s">
        <v>44</v>
      </c>
      <c r="B83" s="6" t="s">
        <v>33</v>
      </c>
      <c r="C83" s="4">
        <v>160.4</v>
      </c>
      <c r="D83" s="4">
        <v>165</v>
      </c>
      <c r="E83" s="4">
        <v>42.5</v>
      </c>
      <c r="F83" s="4">
        <v>45</v>
      </c>
      <c r="G83" s="4">
        <v>47.5</v>
      </c>
      <c r="H83" s="4"/>
      <c r="I83" s="4">
        <f t="shared" si="6"/>
        <v>47.5</v>
      </c>
      <c r="J83" s="4">
        <f t="shared" si="0"/>
        <v>104.69000000000001</v>
      </c>
      <c r="K83" s="4"/>
      <c r="L83" s="2">
        <f t="shared" si="5"/>
        <v>0.6526807980049876</v>
      </c>
    </row>
    <row r="84" spans="1:12" ht="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6"/>
    </row>
    <row r="85" spans="1:12" ht="15">
      <c r="A85" s="6" t="s">
        <v>21</v>
      </c>
      <c r="B85" s="6" t="s">
        <v>22</v>
      </c>
      <c r="C85" s="4">
        <v>175.4</v>
      </c>
      <c r="D85" s="4">
        <v>181</v>
      </c>
      <c r="E85" s="4">
        <v>40</v>
      </c>
      <c r="F85" s="4">
        <v>55</v>
      </c>
      <c r="G85" s="4">
        <v>0</v>
      </c>
      <c r="H85" s="4"/>
      <c r="I85" s="4">
        <f t="shared" si="6"/>
        <v>55</v>
      </c>
      <c r="J85" s="4">
        <f t="shared" si="0"/>
        <v>121.22000000000001</v>
      </c>
      <c r="K85" s="4"/>
      <c r="L85" s="2">
        <f t="shared" si="5"/>
        <v>0.6911060433295325</v>
      </c>
    </row>
    <row r="86" spans="1:12" ht="15">
      <c r="A86" s="8" t="s">
        <v>53</v>
      </c>
      <c r="B86" s="6" t="s">
        <v>54</v>
      </c>
      <c r="C86" s="4">
        <v>174.8</v>
      </c>
      <c r="D86" s="4">
        <v>181</v>
      </c>
      <c r="E86" s="4">
        <v>50</v>
      </c>
      <c r="F86" s="4">
        <v>60</v>
      </c>
      <c r="G86" s="4">
        <v>62.5</v>
      </c>
      <c r="H86" s="4">
        <v>70</v>
      </c>
      <c r="I86" s="4">
        <f t="shared" si="6"/>
        <v>62.5</v>
      </c>
      <c r="J86" s="4">
        <f t="shared" si="0"/>
        <v>137.75</v>
      </c>
      <c r="K86" s="4"/>
      <c r="L86" s="2">
        <f t="shared" si="5"/>
        <v>0.7880434782608695</v>
      </c>
    </row>
    <row r="87" spans="1:12" ht="15">
      <c r="A87" s="17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6"/>
    </row>
    <row r="88" spans="1:12" ht="15">
      <c r="A88" s="6" t="s">
        <v>36</v>
      </c>
      <c r="B88" s="6" t="s">
        <v>31</v>
      </c>
      <c r="C88" s="4">
        <v>188.9</v>
      </c>
      <c r="D88" s="4">
        <v>198</v>
      </c>
      <c r="E88" s="4">
        <v>0</v>
      </c>
      <c r="F88" s="4">
        <v>0</v>
      </c>
      <c r="G88" s="4">
        <v>0</v>
      </c>
      <c r="H88" s="4"/>
      <c r="I88" s="4">
        <f t="shared" si="6"/>
        <v>0</v>
      </c>
      <c r="J88" s="4">
        <f t="shared" si="0"/>
        <v>0</v>
      </c>
      <c r="K88" s="4"/>
      <c r="L88" s="2">
        <f t="shared" si="5"/>
        <v>0</v>
      </c>
    </row>
    <row r="89" spans="1:12" ht="15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6"/>
    </row>
    <row r="90" spans="1:12" ht="15">
      <c r="A90" s="6" t="s">
        <v>35</v>
      </c>
      <c r="B90" s="6" t="s">
        <v>33</v>
      </c>
      <c r="C90" s="4">
        <v>212</v>
      </c>
      <c r="D90" s="4">
        <v>220</v>
      </c>
      <c r="E90" s="4">
        <v>37.5</v>
      </c>
      <c r="F90" s="4">
        <v>40</v>
      </c>
      <c r="G90" s="4">
        <v>41</v>
      </c>
      <c r="H90" s="4"/>
      <c r="I90" s="4">
        <f t="shared" si="6"/>
        <v>41</v>
      </c>
      <c r="J90" s="4">
        <f t="shared" si="0"/>
        <v>90.364</v>
      </c>
      <c r="K90" s="4"/>
      <c r="L90" s="2">
        <f t="shared" si="5"/>
        <v>0.42624528301886794</v>
      </c>
    </row>
    <row r="91" spans="1:12" ht="15">
      <c r="A91" s="6" t="s">
        <v>65</v>
      </c>
      <c r="B91" s="6" t="s">
        <v>31</v>
      </c>
      <c r="C91" s="4">
        <v>218.1</v>
      </c>
      <c r="D91" s="4">
        <v>220</v>
      </c>
      <c r="E91" s="4">
        <v>45</v>
      </c>
      <c r="F91" s="4">
        <v>50</v>
      </c>
      <c r="G91" s="4">
        <v>0</v>
      </c>
      <c r="H91" s="4"/>
      <c r="I91" s="4">
        <f t="shared" si="6"/>
        <v>50</v>
      </c>
      <c r="J91" s="4">
        <f t="shared" si="0"/>
        <v>110.2</v>
      </c>
      <c r="K91" s="4"/>
      <c r="L91" s="2">
        <f t="shared" si="5"/>
        <v>0.5052728106373223</v>
      </c>
    </row>
    <row r="92" spans="1:12" ht="15">
      <c r="A92" s="14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6" t="s">
        <v>90</v>
      </c>
    </row>
    <row r="93" spans="1:12" ht="15.75">
      <c r="A93" s="6" t="s">
        <v>50</v>
      </c>
      <c r="B93" s="7" t="s">
        <v>38</v>
      </c>
      <c r="C93" s="4">
        <v>223.3</v>
      </c>
      <c r="D93" s="4">
        <v>242</v>
      </c>
      <c r="E93" s="4">
        <v>35</v>
      </c>
      <c r="F93" s="4">
        <v>40</v>
      </c>
      <c r="G93" s="4">
        <v>0</v>
      </c>
      <c r="H93" s="4"/>
      <c r="I93" s="4">
        <f t="shared" si="6"/>
        <v>40</v>
      </c>
      <c r="J93" s="4">
        <f t="shared" si="0"/>
        <v>88.16000000000001</v>
      </c>
      <c r="K93" s="4"/>
      <c r="L93" s="2">
        <f t="shared" si="5"/>
        <v>0.3948051948051948</v>
      </c>
    </row>
    <row r="94" spans="1:12" ht="15">
      <c r="A94" s="19" t="s">
        <v>84</v>
      </c>
      <c r="B94" s="6" t="s">
        <v>31</v>
      </c>
      <c r="C94" s="4">
        <v>230</v>
      </c>
      <c r="D94" s="4">
        <v>242</v>
      </c>
      <c r="E94" s="4">
        <v>45</v>
      </c>
      <c r="F94" s="4">
        <v>47.5</v>
      </c>
      <c r="G94" s="4">
        <v>50</v>
      </c>
      <c r="H94" s="4"/>
      <c r="I94" s="4">
        <f t="shared" si="6"/>
        <v>50</v>
      </c>
      <c r="J94" s="4">
        <f t="shared" si="0"/>
        <v>110.2</v>
      </c>
      <c r="K94" s="4"/>
      <c r="L94" s="2">
        <f t="shared" si="5"/>
        <v>0.4791304347826087</v>
      </c>
    </row>
    <row r="95" spans="1:19" ht="15">
      <c r="A95" s="24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23"/>
      <c r="N95" s="23"/>
      <c r="O95" s="23"/>
      <c r="P95" s="23"/>
      <c r="Q95" s="23"/>
      <c r="R95" s="23"/>
      <c r="S95" s="23"/>
    </row>
    <row r="96" spans="1:12" ht="15">
      <c r="A96" s="8" t="s">
        <v>52</v>
      </c>
      <c r="B96" s="6" t="s">
        <v>17</v>
      </c>
      <c r="C96" s="4">
        <v>270.1</v>
      </c>
      <c r="D96" s="4">
        <v>275</v>
      </c>
      <c r="E96" s="4">
        <v>40</v>
      </c>
      <c r="F96" s="4">
        <v>62</v>
      </c>
      <c r="G96" s="4">
        <v>0</v>
      </c>
      <c r="H96" s="4"/>
      <c r="I96" s="4">
        <f t="shared" si="6"/>
        <v>62</v>
      </c>
      <c r="J96" s="4">
        <f t="shared" si="0"/>
        <v>136.64800000000002</v>
      </c>
      <c r="K96" s="4"/>
      <c r="L96" s="2">
        <f t="shared" si="5"/>
        <v>0.5059163272861904</v>
      </c>
    </row>
    <row r="97" spans="1:12" ht="15">
      <c r="A97" s="17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6"/>
    </row>
    <row r="98" spans="1:12" ht="15">
      <c r="A98" s="8" t="s">
        <v>60</v>
      </c>
      <c r="B98" s="6" t="s">
        <v>33</v>
      </c>
      <c r="C98" s="4">
        <v>310.2</v>
      </c>
      <c r="D98" s="4" t="s">
        <v>61</v>
      </c>
      <c r="E98" s="4">
        <v>0</v>
      </c>
      <c r="F98" s="4">
        <v>52.5</v>
      </c>
      <c r="G98" s="4">
        <v>60</v>
      </c>
      <c r="H98" s="4"/>
      <c r="I98" s="4">
        <f t="shared" si="6"/>
        <v>60</v>
      </c>
      <c r="J98" s="4">
        <f t="shared" si="0"/>
        <v>132.24</v>
      </c>
      <c r="K98" s="4"/>
      <c r="L98" s="2">
        <f t="shared" si="5"/>
        <v>0.42630560928433275</v>
      </c>
    </row>
    <row r="99" spans="1:12" ht="15">
      <c r="A99" s="13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1"/>
    </row>
    <row r="100" spans="1:12" ht="26.25">
      <c r="A100" s="25" t="s">
        <v>18</v>
      </c>
      <c r="B100" s="26"/>
      <c r="C100" s="27"/>
      <c r="D100" s="29" t="s">
        <v>87</v>
      </c>
      <c r="E100" s="29" t="s">
        <v>86</v>
      </c>
      <c r="F100" s="27"/>
      <c r="G100" s="27"/>
      <c r="H100" s="27"/>
      <c r="I100" s="27" t="s">
        <v>7</v>
      </c>
      <c r="J100" s="27" t="s">
        <v>7</v>
      </c>
      <c r="K100" s="27"/>
      <c r="L100" s="28" t="s">
        <v>7</v>
      </c>
    </row>
    <row r="101" spans="1:12" ht="15">
      <c r="A101" s="8" t="s">
        <v>56</v>
      </c>
      <c r="B101" s="6" t="s">
        <v>88</v>
      </c>
      <c r="C101" s="4" t="s">
        <v>7</v>
      </c>
      <c r="D101" s="4">
        <v>165</v>
      </c>
      <c r="E101" s="4">
        <v>24</v>
      </c>
      <c r="F101" s="4"/>
      <c r="G101" s="4"/>
      <c r="H101" s="4"/>
      <c r="I101" s="4" t="s">
        <v>7</v>
      </c>
      <c r="J101" s="4" t="s">
        <v>7</v>
      </c>
      <c r="K101" s="4"/>
      <c r="L101" s="2" t="s">
        <v>7</v>
      </c>
    </row>
    <row r="102" spans="1:12" ht="15">
      <c r="A102" s="6" t="s">
        <v>16</v>
      </c>
      <c r="B102" s="6" t="s">
        <v>88</v>
      </c>
      <c r="C102" s="4" t="s">
        <v>7</v>
      </c>
      <c r="D102" s="4">
        <v>181</v>
      </c>
      <c r="E102" s="4">
        <v>27</v>
      </c>
      <c r="F102" s="4"/>
      <c r="G102" s="4"/>
      <c r="H102" s="4"/>
      <c r="I102" s="4" t="s">
        <v>7</v>
      </c>
      <c r="J102" s="4" t="s">
        <v>7</v>
      </c>
      <c r="K102" s="4"/>
      <c r="L102" s="2" t="s">
        <v>7</v>
      </c>
    </row>
    <row r="103" spans="1:12" ht="15">
      <c r="A103" s="8" t="s">
        <v>53</v>
      </c>
      <c r="B103" s="6" t="s">
        <v>88</v>
      </c>
      <c r="C103" s="4" t="s">
        <v>7</v>
      </c>
      <c r="D103" s="4">
        <v>181</v>
      </c>
      <c r="E103" s="4">
        <v>33</v>
      </c>
      <c r="F103" s="4"/>
      <c r="G103" s="4"/>
      <c r="H103" s="4"/>
      <c r="I103" s="4" t="s">
        <v>7</v>
      </c>
      <c r="J103" s="4" t="s">
        <v>7</v>
      </c>
      <c r="K103" s="4"/>
      <c r="L103" s="2" t="s">
        <v>7</v>
      </c>
    </row>
    <row r="104" spans="1:12" ht="15">
      <c r="A104" s="6" t="s">
        <v>25</v>
      </c>
      <c r="B104" s="6" t="s">
        <v>89</v>
      </c>
      <c r="C104" s="4" t="s">
        <v>7</v>
      </c>
      <c r="D104" s="4">
        <v>225</v>
      </c>
      <c r="E104" s="4">
        <v>30</v>
      </c>
      <c r="F104" s="4"/>
      <c r="G104" s="4"/>
      <c r="H104" s="4"/>
      <c r="I104" s="4" t="s">
        <v>7</v>
      </c>
      <c r="J104" s="4" t="s">
        <v>7</v>
      </c>
      <c r="K104" s="4"/>
      <c r="L104" s="2" t="s">
        <v>7</v>
      </c>
    </row>
  </sheetData>
  <sheetProtection/>
  <printOptions/>
  <pageMargins left="0.5" right="0.5" top="1.68" bottom="0.75" header="0.5" footer="0.5"/>
  <pageSetup horizontalDpi="300" verticalDpi="300" orientation="landscape" scale="80" r:id="rId1"/>
  <headerFooter alignWithMargins="0">
    <oddHeader>&amp;C&amp;"Times New Roman TUR,Bold"&amp;24 100% RAW Powerlifting Federation
Battle of the Border Championships
Currituck, NC - April, 2009</oddHeader>
  </headerFooter>
  <rowBreaks count="2" manualBreakCount="2">
    <brk id="42" max="11" man="1"/>
    <brk id="78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Bossman</cp:lastModifiedBy>
  <cp:lastPrinted>2011-07-31T14:58:18Z</cp:lastPrinted>
  <dcterms:created xsi:type="dcterms:W3CDTF">2003-11-18T18:32:35Z</dcterms:created>
  <dcterms:modified xsi:type="dcterms:W3CDTF">2011-07-31T14:58:49Z</dcterms:modified>
  <cp:category/>
  <cp:version/>
  <cp:contentType/>
  <cp:contentStatus/>
</cp:coreProperties>
</file>