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 List" sheetId="1" r:id="rId1"/>
    <sheet name="Deadlifts" sheetId="2" r:id="rId2"/>
    <sheet name="Curls" sheetId="3" r:id="rId3"/>
  </sheets>
  <definedNames/>
  <calcPr fullCalcOnLoad="1"/>
</workbook>
</file>

<file path=xl/sharedStrings.xml><?xml version="1.0" encoding="utf-8"?>
<sst xmlns="http://schemas.openxmlformats.org/spreadsheetml/2006/main" count="352" uniqueCount="184">
  <si>
    <t>Name</t>
  </si>
  <si>
    <t>Division</t>
  </si>
  <si>
    <t>Weight</t>
  </si>
  <si>
    <t>Class</t>
  </si>
  <si>
    <t>Best</t>
  </si>
  <si>
    <t>Place</t>
  </si>
  <si>
    <t>Coef.</t>
  </si>
  <si>
    <t xml:space="preserve"> </t>
  </si>
  <si>
    <t xml:space="preserve">4th </t>
  </si>
  <si>
    <t>2nd</t>
  </si>
  <si>
    <t>3rd</t>
  </si>
  <si>
    <t>1st</t>
  </si>
  <si>
    <t>Adam Crider - VA</t>
  </si>
  <si>
    <t>Junior (20-24)</t>
  </si>
  <si>
    <t>John Brown - NC</t>
  </si>
  <si>
    <t>Open , (30-34)</t>
  </si>
  <si>
    <t>Ed Horwitz - NE</t>
  </si>
  <si>
    <t>Open , M (40-44)</t>
  </si>
  <si>
    <t>M (40-44)</t>
  </si>
  <si>
    <t>Rocky Huber - CT</t>
  </si>
  <si>
    <t>M (50-54)</t>
  </si>
  <si>
    <t>Ira Brooks - VA</t>
  </si>
  <si>
    <t>M (60-64)</t>
  </si>
  <si>
    <t>Open</t>
  </si>
  <si>
    <t>Sharif Issa - VA</t>
  </si>
  <si>
    <t>John Myers - VA</t>
  </si>
  <si>
    <t>Michael Binkley - NC</t>
  </si>
  <si>
    <t>Gus Holzmiller - VA</t>
  </si>
  <si>
    <t>M (65-69)</t>
  </si>
  <si>
    <t>Bryan Kerns - VA</t>
  </si>
  <si>
    <t>Teen (14-15)</t>
  </si>
  <si>
    <t>Raymond Mack - VA</t>
  </si>
  <si>
    <t>Chris Defino - CT</t>
  </si>
  <si>
    <t>Open , Teen (16-17)</t>
  </si>
  <si>
    <t>Guess Lifter</t>
  </si>
  <si>
    <t>John Self - VA</t>
  </si>
  <si>
    <t>Kerry Self - VA</t>
  </si>
  <si>
    <t>Submaster (35-39)</t>
  </si>
  <si>
    <t>F - Open</t>
  </si>
  <si>
    <t>Jonathan Secrist - VA</t>
  </si>
  <si>
    <t>Gary Blaylock - PA</t>
  </si>
  <si>
    <t>Charles Parks - MD</t>
  </si>
  <si>
    <t>Thomas League - PA</t>
  </si>
  <si>
    <t>Roy O'Dwyer - MD</t>
  </si>
  <si>
    <t>Open , M (50-54)</t>
  </si>
  <si>
    <t>Russell Laitres - CT</t>
  </si>
  <si>
    <t>Bob Dahlhamer - MD</t>
  </si>
  <si>
    <t>M (70-74)</t>
  </si>
  <si>
    <t>Joe Warpeha - MN</t>
  </si>
  <si>
    <t>Tim Henriques - VA</t>
  </si>
  <si>
    <t xml:space="preserve">Open </t>
  </si>
  <si>
    <t>Brooke Haines - VA</t>
  </si>
  <si>
    <t>Open , (25-29)</t>
  </si>
  <si>
    <t>Ray Berry - NC</t>
  </si>
  <si>
    <t>Jeremy Wright - NC</t>
  </si>
  <si>
    <t>Leigh Haines - VA</t>
  </si>
  <si>
    <t>M (45-49)</t>
  </si>
  <si>
    <t>Carl Mueller - NH</t>
  </si>
  <si>
    <t>Open , Submaster (35-39)</t>
  </si>
  <si>
    <t>Linda Richard - VA</t>
  </si>
  <si>
    <t>F-Open , F-M (40-44)</t>
  </si>
  <si>
    <t>David Lhota - PA</t>
  </si>
  <si>
    <t>Joe Sauble - PA</t>
  </si>
  <si>
    <t>Brendan Benner - PA</t>
  </si>
  <si>
    <t>John Shifflet - VA</t>
  </si>
  <si>
    <t>Ben Etringer - NC</t>
  </si>
  <si>
    <t>Donna McBurney - MA</t>
  </si>
  <si>
    <t>F - M (40-44)</t>
  </si>
  <si>
    <t>James Donegan - VA</t>
  </si>
  <si>
    <t>Matt Warren - VA</t>
  </si>
  <si>
    <t>Latoya Parrish - VA</t>
  </si>
  <si>
    <t>F - Open, F- Junior (20-24)</t>
  </si>
  <si>
    <t>Gina Benton - NC</t>
  </si>
  <si>
    <t>Brian Abell - PA</t>
  </si>
  <si>
    <t>Carleton Pickett - NC</t>
  </si>
  <si>
    <t>Gino Colombo - VA</t>
  </si>
  <si>
    <t>SHW</t>
  </si>
  <si>
    <t>Jared Wilsey - TN</t>
  </si>
  <si>
    <t>Marshall Fiese - NY</t>
  </si>
  <si>
    <t>Jimmie Nastek - MD</t>
  </si>
  <si>
    <t>Steve Dellinger - VA</t>
  </si>
  <si>
    <t>Andy Kadick - VA</t>
  </si>
  <si>
    <t>Teen (18-19)</t>
  </si>
  <si>
    <t>Rick Fecteau - NC</t>
  </si>
  <si>
    <t>Thomas Dillard - VA</t>
  </si>
  <si>
    <t>Michael Belk - NC</t>
  </si>
  <si>
    <t>Anthony Bannerman - NC</t>
  </si>
  <si>
    <t>Rock Lewis - SC</t>
  </si>
  <si>
    <t>Herman Canada - NC</t>
  </si>
  <si>
    <t>Donald Owens - NC</t>
  </si>
  <si>
    <t>Anna Lee - VA</t>
  </si>
  <si>
    <t>(30-34)</t>
  </si>
  <si>
    <t>John Jackson - MD</t>
  </si>
  <si>
    <t>Xavier Escala - MD</t>
  </si>
  <si>
    <t>Open , Teen (14-15)</t>
  </si>
  <si>
    <t>Open, Teen (14-15)</t>
  </si>
  <si>
    <t>James Gardner - VA</t>
  </si>
  <si>
    <t>Open, (30-34), P/F/M</t>
  </si>
  <si>
    <t xml:space="preserve">Open, Submaster </t>
  </si>
  <si>
    <t xml:space="preserve">Submaster </t>
  </si>
  <si>
    <t>Open , Junior (20-24)</t>
  </si>
  <si>
    <t>Open, Junior (20-24), P/F/M</t>
  </si>
  <si>
    <t>Rashon Pickett - NC</t>
  </si>
  <si>
    <t>Teen (12-13)</t>
  </si>
  <si>
    <t>Open, M (50-54)</t>
  </si>
  <si>
    <t>Open , P/F/L</t>
  </si>
  <si>
    <t>Dean Curtis - VA</t>
  </si>
  <si>
    <t>Jake McCormick - MD</t>
  </si>
  <si>
    <r>
      <t>Open ,</t>
    </r>
    <r>
      <rPr>
        <sz val="12"/>
        <rFont val="Arial"/>
        <family val="2"/>
      </rPr>
      <t xml:space="preserve"> P/F/L</t>
    </r>
  </si>
  <si>
    <r>
      <t xml:space="preserve">Open , </t>
    </r>
    <r>
      <rPr>
        <sz val="12"/>
        <rFont val="Arial"/>
        <family val="0"/>
      </rPr>
      <t>Junior (20-24)</t>
    </r>
  </si>
  <si>
    <t>(25-29)</t>
  </si>
  <si>
    <t>Michael Dorethy - NC</t>
  </si>
  <si>
    <t>1,1</t>
  </si>
  <si>
    <t>1,1,1</t>
  </si>
  <si>
    <t>2,2</t>
  </si>
  <si>
    <t>3,1</t>
  </si>
  <si>
    <t>F-Teen (16-17)</t>
  </si>
  <si>
    <t>3,3</t>
  </si>
  <si>
    <t>4,1,1</t>
  </si>
  <si>
    <t>5,1</t>
  </si>
  <si>
    <t>2,1</t>
  </si>
  <si>
    <t>4,1</t>
  </si>
  <si>
    <t>7,1</t>
  </si>
  <si>
    <t>6,1</t>
  </si>
  <si>
    <t>Ray Rostad - MD</t>
  </si>
  <si>
    <t>Open, Submaster (35-39)</t>
  </si>
  <si>
    <t xml:space="preserve">  </t>
  </si>
  <si>
    <t>Jacob Manuel - NC</t>
  </si>
  <si>
    <t>Chris Kennedy - MD</t>
  </si>
  <si>
    <t>4,2</t>
  </si>
  <si>
    <t>5,2</t>
  </si>
  <si>
    <t>Joe Bates - MA</t>
  </si>
  <si>
    <t>Pat O'Brien - NH</t>
  </si>
  <si>
    <t>Ferrell Banks - NC</t>
  </si>
  <si>
    <t>Matt Wilson - NC</t>
  </si>
  <si>
    <t>Darryl Sylvester - NC</t>
  </si>
  <si>
    <t xml:space="preserve">Mark Franklin - NC </t>
  </si>
  <si>
    <t>Darryl Harding - GA</t>
  </si>
  <si>
    <t>Pete Scott - SC</t>
  </si>
  <si>
    <t>Open, Submaster</t>
  </si>
  <si>
    <t>Mark Castro - GA</t>
  </si>
  <si>
    <t>Joe Constabile - PA</t>
  </si>
  <si>
    <t>Rick Jones - SC</t>
  </si>
  <si>
    <t>Open, (25-29)</t>
  </si>
  <si>
    <t>F - M (45-49)</t>
  </si>
  <si>
    <t>6,3</t>
  </si>
  <si>
    <t>Best Lifters</t>
  </si>
  <si>
    <t>Female</t>
  </si>
  <si>
    <t>Teenage</t>
  </si>
  <si>
    <t>Junior</t>
  </si>
  <si>
    <t>Submaster</t>
  </si>
  <si>
    <t>Master 1 (40-49)</t>
  </si>
  <si>
    <t>Master 2 (50-59)</t>
  </si>
  <si>
    <t>Master 3 (60 +)</t>
  </si>
  <si>
    <t>Police/Fire/Military</t>
  </si>
  <si>
    <t>Open Light</t>
  </si>
  <si>
    <t>Open Heavy</t>
  </si>
  <si>
    <t>Gina Benton</t>
  </si>
  <si>
    <t>Andy Kadick</t>
  </si>
  <si>
    <t>Mike Binkley</t>
  </si>
  <si>
    <t>Rock Lewis</t>
  </si>
  <si>
    <t>Raymond Mack</t>
  </si>
  <si>
    <t>Roy O'dwyer</t>
  </si>
  <si>
    <t>Gus Holzmiller</t>
  </si>
  <si>
    <t>Anthony Bannerman</t>
  </si>
  <si>
    <t>James Donegan</t>
  </si>
  <si>
    <t xml:space="preserve">Bench for Reps </t>
  </si>
  <si>
    <t>Reps</t>
  </si>
  <si>
    <t>John Secrist</t>
  </si>
  <si>
    <t>Matt Warren</t>
  </si>
  <si>
    <t>John Self</t>
  </si>
  <si>
    <t>Lightweight</t>
  </si>
  <si>
    <t>Heavyweight</t>
  </si>
  <si>
    <t>Rep Challenge</t>
  </si>
  <si>
    <t>Kerri Self</t>
  </si>
  <si>
    <t xml:space="preserve">Weight </t>
  </si>
  <si>
    <t>Roy O'Dwyer</t>
  </si>
  <si>
    <t>Carelton Pickett</t>
  </si>
  <si>
    <t>Team Champions</t>
  </si>
  <si>
    <t>Mixed Team - Raw Dogs - VA</t>
  </si>
  <si>
    <t>Open Team - Raw Brute Strength - PA</t>
  </si>
  <si>
    <t>Best Lifter</t>
  </si>
  <si>
    <t>Tim Henriques</t>
  </si>
  <si>
    <t>Ben Kaufman - 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</si>
</sst>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Jester"/>
      <family val="0"/>
    </font>
    <font>
      <b/>
      <sz val="26"/>
      <color indexed="10"/>
      <name val="Arial"/>
      <family val="2"/>
    </font>
    <font>
      <b/>
      <sz val="12"/>
      <color indexed="1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sz val="18"/>
      <color indexed="10"/>
      <name val="Arial"/>
      <family val="2"/>
    </font>
    <font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workbookViewId="0" topLeftCell="A61">
      <selection activeCell="A64" sqref="A64"/>
    </sheetView>
  </sheetViews>
  <sheetFormatPr defaultColWidth="9.140625" defaultRowHeight="12.75"/>
  <cols>
    <col min="1" max="1" width="35.00390625" style="6" customWidth="1"/>
    <col min="2" max="2" width="32.00390625" style="6" customWidth="1"/>
    <col min="3" max="3" width="9.8515625" style="4" customWidth="1"/>
    <col min="4" max="4" width="8.00390625" style="4" customWidth="1"/>
    <col min="5" max="5" width="7.57421875" style="4" customWidth="1"/>
    <col min="6" max="6" width="7.7109375" style="4" customWidth="1"/>
    <col min="7" max="7" width="8.00390625" style="4" customWidth="1"/>
    <col min="8" max="8" width="5.8515625" style="4" customWidth="1"/>
    <col min="9" max="9" width="7.7109375" style="4" customWidth="1"/>
    <col min="10" max="10" width="6.71093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11</v>
      </c>
      <c r="F2" s="16" t="s">
        <v>9</v>
      </c>
      <c r="G2" s="16" t="s">
        <v>10</v>
      </c>
      <c r="H2" s="16" t="s">
        <v>8</v>
      </c>
      <c r="I2" s="16" t="s">
        <v>4</v>
      </c>
      <c r="J2" s="16" t="s">
        <v>5</v>
      </c>
      <c r="K2" s="16" t="s">
        <v>6</v>
      </c>
    </row>
    <row r="3" spans="1:11" ht="15">
      <c r="A3" s="7" t="s">
        <v>59</v>
      </c>
      <c r="B3" s="7" t="s">
        <v>60</v>
      </c>
      <c r="C3" s="5">
        <v>102.7</v>
      </c>
      <c r="D3" s="5">
        <v>105</v>
      </c>
      <c r="E3" s="5">
        <v>125</v>
      </c>
      <c r="F3" s="5">
        <v>135</v>
      </c>
      <c r="G3" s="5">
        <v>140</v>
      </c>
      <c r="H3" s="5" t="s">
        <v>7</v>
      </c>
      <c r="I3" s="5">
        <f aca="true" t="shared" si="0" ref="I3:I86">MAX(E3:G3)</f>
        <v>140</v>
      </c>
      <c r="J3" s="5" t="s">
        <v>112</v>
      </c>
      <c r="K3" s="3">
        <f aca="true" t="shared" si="1" ref="K3:K72">(I3/C3)</f>
        <v>1.3631937682570594</v>
      </c>
    </row>
    <row r="4" spans="1:11" ht="15">
      <c r="A4" s="7" t="s">
        <v>102</v>
      </c>
      <c r="B4" s="7" t="s">
        <v>103</v>
      </c>
      <c r="C4" s="5">
        <v>104.4</v>
      </c>
      <c r="D4" s="5">
        <v>105</v>
      </c>
      <c r="E4" s="5">
        <v>70</v>
      </c>
      <c r="F4" s="5">
        <v>90</v>
      </c>
      <c r="G4" s="5">
        <v>0</v>
      </c>
      <c r="H4" s="5"/>
      <c r="I4" s="5">
        <f t="shared" si="0"/>
        <v>90</v>
      </c>
      <c r="J4" s="5">
        <v>1</v>
      </c>
      <c r="K4" s="3">
        <f t="shared" si="1"/>
        <v>0.8620689655172413</v>
      </c>
    </row>
    <row r="5" spans="1:11" ht="15">
      <c r="A5" s="13"/>
      <c r="B5" s="14"/>
      <c r="C5" s="11"/>
      <c r="D5" s="11"/>
      <c r="E5" s="11"/>
      <c r="F5" s="11"/>
      <c r="G5" s="11"/>
      <c r="H5" s="11"/>
      <c r="I5" s="11"/>
      <c r="J5" s="11"/>
      <c r="K5" s="15"/>
    </row>
    <row r="6" spans="1:11" ht="15">
      <c r="A6" s="7" t="s">
        <v>72</v>
      </c>
      <c r="B6" s="7" t="s">
        <v>38</v>
      </c>
      <c r="C6" s="5">
        <v>121.6</v>
      </c>
      <c r="D6" s="5">
        <v>123</v>
      </c>
      <c r="E6" s="5">
        <v>165</v>
      </c>
      <c r="F6" s="5">
        <v>170</v>
      </c>
      <c r="G6" s="5">
        <v>175</v>
      </c>
      <c r="H6" s="5" t="s">
        <v>7</v>
      </c>
      <c r="I6" s="5">
        <f t="shared" si="0"/>
        <v>175</v>
      </c>
      <c r="J6" s="5">
        <v>1</v>
      </c>
      <c r="K6" s="3">
        <f t="shared" si="1"/>
        <v>1.4391447368421053</v>
      </c>
    </row>
    <row r="7" spans="1:11" ht="15">
      <c r="A7" s="7" t="s">
        <v>36</v>
      </c>
      <c r="B7" s="7" t="s">
        <v>38</v>
      </c>
      <c r="C7" s="5">
        <v>122.4</v>
      </c>
      <c r="D7" s="5">
        <v>123</v>
      </c>
      <c r="E7" s="5">
        <v>165</v>
      </c>
      <c r="F7" s="5">
        <v>170</v>
      </c>
      <c r="G7" s="5">
        <v>0</v>
      </c>
      <c r="H7" s="5" t="s">
        <v>7</v>
      </c>
      <c r="I7" s="5">
        <f t="shared" si="0"/>
        <v>170</v>
      </c>
      <c r="J7" s="5">
        <v>2</v>
      </c>
      <c r="K7" s="3">
        <f t="shared" si="1"/>
        <v>1.3888888888888888</v>
      </c>
    </row>
    <row r="8" spans="1:11" ht="15">
      <c r="A8" s="7" t="s">
        <v>55</v>
      </c>
      <c r="B8" s="7" t="s">
        <v>144</v>
      </c>
      <c r="C8" s="5">
        <v>122.9</v>
      </c>
      <c r="D8" s="5">
        <v>123</v>
      </c>
      <c r="E8" s="5">
        <v>105</v>
      </c>
      <c r="F8" s="5">
        <v>0</v>
      </c>
      <c r="G8" s="5">
        <v>115</v>
      </c>
      <c r="H8" s="5" t="s">
        <v>7</v>
      </c>
      <c r="I8" s="5">
        <f t="shared" si="0"/>
        <v>115</v>
      </c>
      <c r="J8" s="5">
        <v>1</v>
      </c>
      <c r="K8" s="3">
        <f t="shared" si="1"/>
        <v>0.935720097640358</v>
      </c>
    </row>
    <row r="9" spans="1:11" ht="15">
      <c r="A9" s="7" t="s">
        <v>65</v>
      </c>
      <c r="B9" s="7" t="s">
        <v>94</v>
      </c>
      <c r="C9" s="5">
        <v>119.4</v>
      </c>
      <c r="D9" s="5">
        <v>123</v>
      </c>
      <c r="E9" s="5">
        <v>145</v>
      </c>
      <c r="F9" s="5">
        <v>160</v>
      </c>
      <c r="G9" s="5">
        <v>170</v>
      </c>
      <c r="H9" s="5" t="s">
        <v>7</v>
      </c>
      <c r="I9" s="5">
        <f t="shared" si="0"/>
        <v>170</v>
      </c>
      <c r="J9" s="5" t="s">
        <v>112</v>
      </c>
      <c r="K9" s="3">
        <f t="shared" si="1"/>
        <v>1.4237855946398659</v>
      </c>
    </row>
    <row r="10" spans="1:11" ht="15">
      <c r="A10" s="13"/>
      <c r="B10" s="14"/>
      <c r="C10" s="11"/>
      <c r="D10" s="11"/>
      <c r="E10" s="11"/>
      <c r="F10" s="11"/>
      <c r="G10" s="11"/>
      <c r="H10" s="11"/>
      <c r="I10" s="11"/>
      <c r="J10" s="11"/>
      <c r="K10" s="15"/>
    </row>
    <row r="11" spans="1:11" ht="15">
      <c r="A11" s="7" t="s">
        <v>107</v>
      </c>
      <c r="B11" s="7" t="s">
        <v>103</v>
      </c>
      <c r="C11" s="5">
        <v>132</v>
      </c>
      <c r="D11" s="5">
        <v>132</v>
      </c>
      <c r="E11" s="5">
        <v>105</v>
      </c>
      <c r="F11" s="5">
        <v>115</v>
      </c>
      <c r="G11" s="5">
        <v>0</v>
      </c>
      <c r="H11" s="5"/>
      <c r="I11" s="5">
        <f t="shared" si="0"/>
        <v>115</v>
      </c>
      <c r="J11" s="5">
        <v>1</v>
      </c>
      <c r="K11" s="3">
        <f t="shared" si="1"/>
        <v>0.8712121212121212</v>
      </c>
    </row>
    <row r="12" spans="1:11" ht="15">
      <c r="A12" s="7" t="s">
        <v>93</v>
      </c>
      <c r="B12" s="7" t="s">
        <v>30</v>
      </c>
      <c r="C12" s="5">
        <v>127.4</v>
      </c>
      <c r="D12" s="5">
        <v>132</v>
      </c>
      <c r="E12" s="5">
        <v>115</v>
      </c>
      <c r="F12" s="5">
        <v>125</v>
      </c>
      <c r="G12" s="5">
        <v>0</v>
      </c>
      <c r="H12" s="5"/>
      <c r="I12" s="5">
        <f t="shared" si="0"/>
        <v>125</v>
      </c>
      <c r="J12" s="5">
        <v>1</v>
      </c>
      <c r="K12" s="3">
        <f t="shared" si="1"/>
        <v>0.9811616954474097</v>
      </c>
    </row>
    <row r="13" spans="1:11" ht="15">
      <c r="A13" s="13"/>
      <c r="B13" s="14"/>
      <c r="C13" s="11"/>
      <c r="D13" s="11"/>
      <c r="E13" s="11"/>
      <c r="F13" s="11"/>
      <c r="G13" s="11"/>
      <c r="H13" s="11"/>
      <c r="I13" s="11"/>
      <c r="J13" s="11"/>
      <c r="K13" s="15"/>
    </row>
    <row r="14" spans="1:11" ht="15">
      <c r="A14" s="7" t="s">
        <v>68</v>
      </c>
      <c r="B14" s="7" t="s">
        <v>13</v>
      </c>
      <c r="C14" s="5">
        <v>145.2</v>
      </c>
      <c r="D14" s="5">
        <v>148</v>
      </c>
      <c r="E14" s="5">
        <v>255</v>
      </c>
      <c r="F14" s="5">
        <v>265</v>
      </c>
      <c r="G14" s="5">
        <v>0</v>
      </c>
      <c r="H14" s="5"/>
      <c r="I14" s="5">
        <f t="shared" si="0"/>
        <v>265</v>
      </c>
      <c r="J14" s="5">
        <v>1</v>
      </c>
      <c r="K14" s="3">
        <f t="shared" si="1"/>
        <v>1.8250688705234162</v>
      </c>
    </row>
    <row r="15" spans="1:11" ht="15">
      <c r="A15" s="7" t="s">
        <v>135</v>
      </c>
      <c r="B15" s="9" t="s">
        <v>50</v>
      </c>
      <c r="C15" s="5">
        <v>148</v>
      </c>
      <c r="D15" s="5">
        <v>148</v>
      </c>
      <c r="E15" s="5">
        <v>300</v>
      </c>
      <c r="F15" s="5">
        <v>0</v>
      </c>
      <c r="G15" s="5">
        <v>310</v>
      </c>
      <c r="H15" s="5" t="s">
        <v>7</v>
      </c>
      <c r="I15" s="5">
        <f>MAX(E15:H15)</f>
        <v>310</v>
      </c>
      <c r="J15" s="5">
        <v>1</v>
      </c>
      <c r="K15" s="3">
        <f t="shared" si="1"/>
        <v>2.0945945945945947</v>
      </c>
    </row>
    <row r="16" spans="1:11" ht="15">
      <c r="A16" s="7" t="s">
        <v>127</v>
      </c>
      <c r="B16" s="9" t="s">
        <v>23</v>
      </c>
      <c r="C16" s="5">
        <v>142</v>
      </c>
      <c r="D16" s="5">
        <v>148</v>
      </c>
      <c r="E16" s="5">
        <v>235</v>
      </c>
      <c r="F16" s="5">
        <v>265</v>
      </c>
      <c r="G16" s="5">
        <v>275</v>
      </c>
      <c r="H16" s="5" t="s">
        <v>7</v>
      </c>
      <c r="I16" s="5">
        <f>MAX(E16:H16)</f>
        <v>275</v>
      </c>
      <c r="J16" s="5">
        <v>3</v>
      </c>
      <c r="K16" s="3">
        <f t="shared" si="1"/>
        <v>1.9366197183098592</v>
      </c>
    </row>
    <row r="17" spans="1:11" ht="15">
      <c r="A17" s="13"/>
      <c r="B17" s="14"/>
      <c r="C17" s="11"/>
      <c r="D17" s="11"/>
      <c r="E17" s="11"/>
      <c r="F17" s="11"/>
      <c r="G17" s="11"/>
      <c r="H17" s="11"/>
      <c r="I17" s="11"/>
      <c r="J17" s="11"/>
      <c r="K17" s="15"/>
    </row>
    <row r="18" spans="1:11" ht="15">
      <c r="A18" s="7" t="s">
        <v>83</v>
      </c>
      <c r="B18" s="7" t="s">
        <v>22</v>
      </c>
      <c r="C18" s="5">
        <v>155.5</v>
      </c>
      <c r="D18" s="5">
        <v>165</v>
      </c>
      <c r="E18" s="5">
        <v>170</v>
      </c>
      <c r="F18" s="5">
        <v>180</v>
      </c>
      <c r="G18" s="5">
        <v>0</v>
      </c>
      <c r="H18" s="5"/>
      <c r="I18" s="5">
        <f t="shared" si="0"/>
        <v>180</v>
      </c>
      <c r="J18" s="5">
        <v>1</v>
      </c>
      <c r="K18" s="3">
        <f t="shared" si="1"/>
        <v>1.157556270096463</v>
      </c>
    </row>
    <row r="19" spans="1:11" ht="15">
      <c r="A19" s="7" t="s">
        <v>26</v>
      </c>
      <c r="B19" s="7" t="s">
        <v>101</v>
      </c>
      <c r="C19" s="5">
        <v>158.8</v>
      </c>
      <c r="D19" s="5">
        <v>165</v>
      </c>
      <c r="E19" s="5">
        <v>340</v>
      </c>
      <c r="F19" s="5">
        <v>350</v>
      </c>
      <c r="G19" s="5">
        <v>0</v>
      </c>
      <c r="H19" s="5"/>
      <c r="I19" s="5">
        <f t="shared" si="0"/>
        <v>350</v>
      </c>
      <c r="J19" s="5" t="s">
        <v>113</v>
      </c>
      <c r="K19" s="3">
        <f t="shared" si="1"/>
        <v>2.204030226700252</v>
      </c>
    </row>
    <row r="20" spans="1:11" ht="15">
      <c r="A20" s="7" t="s">
        <v>42</v>
      </c>
      <c r="B20" s="9" t="s">
        <v>109</v>
      </c>
      <c r="C20" s="5">
        <v>161</v>
      </c>
      <c r="D20" s="5">
        <v>165</v>
      </c>
      <c r="E20" s="5">
        <v>315</v>
      </c>
      <c r="F20" s="5">
        <v>330</v>
      </c>
      <c r="G20" s="5">
        <v>340</v>
      </c>
      <c r="H20" s="5" t="s">
        <v>7</v>
      </c>
      <c r="I20" s="5">
        <f t="shared" si="0"/>
        <v>340</v>
      </c>
      <c r="J20" s="5" t="s">
        <v>114</v>
      </c>
      <c r="K20" s="3">
        <f t="shared" si="1"/>
        <v>2.111801242236025</v>
      </c>
    </row>
    <row r="21" spans="1:11" ht="15">
      <c r="A21" s="7" t="s">
        <v>48</v>
      </c>
      <c r="B21" s="7" t="s">
        <v>23</v>
      </c>
      <c r="C21" s="5">
        <v>165</v>
      </c>
      <c r="D21" s="5">
        <v>165</v>
      </c>
      <c r="E21" s="5">
        <v>310</v>
      </c>
      <c r="F21" s="5">
        <v>320</v>
      </c>
      <c r="G21" s="5">
        <v>330</v>
      </c>
      <c r="H21" s="5"/>
      <c r="I21" s="5">
        <f t="shared" si="0"/>
        <v>330</v>
      </c>
      <c r="J21" s="5">
        <v>4</v>
      </c>
      <c r="K21" s="3">
        <f t="shared" si="1"/>
        <v>2</v>
      </c>
    </row>
    <row r="22" spans="1:11" ht="15">
      <c r="A22" s="7" t="s">
        <v>14</v>
      </c>
      <c r="B22" s="7" t="s">
        <v>15</v>
      </c>
      <c r="C22" s="5">
        <v>164.5</v>
      </c>
      <c r="D22" s="5">
        <v>165</v>
      </c>
      <c r="E22" s="5">
        <v>315</v>
      </c>
      <c r="F22" s="5">
        <v>330</v>
      </c>
      <c r="G22" s="5">
        <v>0</v>
      </c>
      <c r="H22" s="5"/>
      <c r="I22" s="5">
        <f t="shared" si="0"/>
        <v>330</v>
      </c>
      <c r="J22" s="5" t="s">
        <v>115</v>
      </c>
      <c r="K22" s="3">
        <f t="shared" si="1"/>
        <v>2.0060790273556233</v>
      </c>
    </row>
    <row r="23" spans="1:11" ht="15">
      <c r="A23" s="7" t="s">
        <v>137</v>
      </c>
      <c r="B23" s="9" t="s">
        <v>23</v>
      </c>
      <c r="C23" s="5">
        <v>161</v>
      </c>
      <c r="D23" s="5">
        <v>165</v>
      </c>
      <c r="E23" s="5">
        <v>265</v>
      </c>
      <c r="F23" s="5">
        <v>285</v>
      </c>
      <c r="G23" s="5">
        <v>0</v>
      </c>
      <c r="H23" s="5" t="s">
        <v>7</v>
      </c>
      <c r="I23" s="5">
        <f>MAX(E23:H23)</f>
        <v>285</v>
      </c>
      <c r="J23" s="5">
        <v>5</v>
      </c>
      <c r="K23" s="3">
        <f t="shared" si="1"/>
        <v>1.7701863354037266</v>
      </c>
    </row>
    <row r="24" spans="1:11" ht="15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5"/>
    </row>
    <row r="25" spans="1:11" ht="15">
      <c r="A25" s="7" t="s">
        <v>51</v>
      </c>
      <c r="B25" s="7" t="s">
        <v>116</v>
      </c>
      <c r="C25" s="5">
        <v>174.3</v>
      </c>
      <c r="D25" s="5">
        <v>181</v>
      </c>
      <c r="E25" s="5">
        <v>95</v>
      </c>
      <c r="F25" s="5">
        <v>0</v>
      </c>
      <c r="G25" s="5">
        <v>0</v>
      </c>
      <c r="H25" s="5" t="s">
        <v>126</v>
      </c>
      <c r="I25" s="5">
        <f t="shared" si="0"/>
        <v>95</v>
      </c>
      <c r="J25" s="5">
        <v>1</v>
      </c>
      <c r="K25" s="3">
        <f t="shared" si="1"/>
        <v>0.5450372920252438</v>
      </c>
    </row>
    <row r="26" spans="1:11" ht="15">
      <c r="A26" s="7" t="s">
        <v>12</v>
      </c>
      <c r="B26" s="7" t="s">
        <v>13</v>
      </c>
      <c r="C26" s="5">
        <v>169.9</v>
      </c>
      <c r="D26" s="5">
        <v>181</v>
      </c>
      <c r="E26" s="5">
        <v>340</v>
      </c>
      <c r="F26" s="5">
        <v>0</v>
      </c>
      <c r="G26" s="5">
        <v>0</v>
      </c>
      <c r="H26" s="5" t="s">
        <v>7</v>
      </c>
      <c r="I26" s="5">
        <f t="shared" si="0"/>
        <v>340</v>
      </c>
      <c r="J26" s="5">
        <v>1</v>
      </c>
      <c r="K26" s="3">
        <f t="shared" si="1"/>
        <v>2.0011771630370805</v>
      </c>
    </row>
    <row r="27" spans="1:11" ht="15">
      <c r="A27" s="7" t="s">
        <v>86</v>
      </c>
      <c r="B27" s="7" t="s">
        <v>58</v>
      </c>
      <c r="C27" s="5">
        <v>181</v>
      </c>
      <c r="D27" s="5">
        <v>181</v>
      </c>
      <c r="E27" s="5">
        <v>390</v>
      </c>
      <c r="F27" s="5">
        <v>395</v>
      </c>
      <c r="G27" s="5">
        <v>400</v>
      </c>
      <c r="H27" s="5" t="s">
        <v>7</v>
      </c>
      <c r="I27" s="5">
        <f t="shared" si="0"/>
        <v>400</v>
      </c>
      <c r="J27" s="5" t="s">
        <v>112</v>
      </c>
      <c r="K27" s="3">
        <f t="shared" si="1"/>
        <v>2.2099447513812156</v>
      </c>
    </row>
    <row r="28" spans="1:11" ht="15">
      <c r="A28" s="7" t="s">
        <v>75</v>
      </c>
      <c r="B28" s="7" t="s">
        <v>58</v>
      </c>
      <c r="C28" s="5">
        <v>178.9</v>
      </c>
      <c r="D28" s="5">
        <v>181</v>
      </c>
      <c r="E28" s="5">
        <v>345</v>
      </c>
      <c r="F28" s="5">
        <v>360</v>
      </c>
      <c r="G28" s="5">
        <v>375</v>
      </c>
      <c r="H28" s="5" t="s">
        <v>7</v>
      </c>
      <c r="I28" s="5">
        <f t="shared" si="0"/>
        <v>375</v>
      </c>
      <c r="J28" s="5" t="s">
        <v>114</v>
      </c>
      <c r="K28" s="3">
        <f t="shared" si="1"/>
        <v>2.096143096702068</v>
      </c>
    </row>
    <row r="29" spans="1:11" ht="15">
      <c r="A29" s="7" t="s">
        <v>35</v>
      </c>
      <c r="B29" s="7" t="s">
        <v>98</v>
      </c>
      <c r="C29" s="5">
        <v>178.3</v>
      </c>
      <c r="D29" s="5">
        <v>181</v>
      </c>
      <c r="E29" s="5">
        <v>335</v>
      </c>
      <c r="F29" s="5">
        <v>350</v>
      </c>
      <c r="G29" s="5">
        <v>365</v>
      </c>
      <c r="H29" s="5" t="s">
        <v>7</v>
      </c>
      <c r="I29" s="5">
        <f t="shared" si="0"/>
        <v>365</v>
      </c>
      <c r="J29" s="5" t="s">
        <v>117</v>
      </c>
      <c r="K29" s="3">
        <f t="shared" si="1"/>
        <v>2.0471116096466626</v>
      </c>
    </row>
    <row r="30" spans="1:11" ht="15">
      <c r="A30" s="7" t="s">
        <v>96</v>
      </c>
      <c r="B30" s="7" t="s">
        <v>97</v>
      </c>
      <c r="C30" s="5">
        <v>179</v>
      </c>
      <c r="D30" s="5">
        <v>181</v>
      </c>
      <c r="E30" s="5">
        <v>320</v>
      </c>
      <c r="F30" s="5">
        <v>330</v>
      </c>
      <c r="G30" s="5">
        <v>340</v>
      </c>
      <c r="H30" s="5" t="s">
        <v>7</v>
      </c>
      <c r="I30" s="5">
        <f t="shared" si="0"/>
        <v>340</v>
      </c>
      <c r="J30" s="5" t="s">
        <v>118</v>
      </c>
      <c r="K30" s="3">
        <f t="shared" si="1"/>
        <v>1.899441340782123</v>
      </c>
    </row>
    <row r="31" spans="1:11" ht="15">
      <c r="A31" s="7" t="s">
        <v>19</v>
      </c>
      <c r="B31" s="7" t="s">
        <v>104</v>
      </c>
      <c r="C31" s="5">
        <v>179.6</v>
      </c>
      <c r="D31" s="5">
        <v>181</v>
      </c>
      <c r="E31" s="5">
        <v>305</v>
      </c>
      <c r="F31" s="5">
        <v>325</v>
      </c>
      <c r="G31" s="5">
        <v>0</v>
      </c>
      <c r="H31" s="5" t="s">
        <v>7</v>
      </c>
      <c r="I31" s="5">
        <f t="shared" si="0"/>
        <v>325</v>
      </c>
      <c r="J31" s="5" t="s">
        <v>119</v>
      </c>
      <c r="K31" s="3">
        <f t="shared" si="1"/>
        <v>1.8095768374164811</v>
      </c>
    </row>
    <row r="32" spans="1:11" ht="15">
      <c r="A32" s="7" t="s">
        <v>136</v>
      </c>
      <c r="B32" s="9" t="s">
        <v>23</v>
      </c>
      <c r="C32" s="5">
        <v>180</v>
      </c>
      <c r="D32" s="5">
        <v>181</v>
      </c>
      <c r="E32" s="5">
        <v>325</v>
      </c>
      <c r="F32" s="5">
        <v>0</v>
      </c>
      <c r="G32" s="5">
        <v>0</v>
      </c>
      <c r="H32" s="5" t="s">
        <v>7</v>
      </c>
      <c r="I32" s="5">
        <f>MAX(E32:H32)</f>
        <v>325</v>
      </c>
      <c r="J32" s="5">
        <v>6</v>
      </c>
      <c r="K32" s="3">
        <f t="shared" si="1"/>
        <v>1.8055555555555556</v>
      </c>
    </row>
    <row r="33" spans="1:11" ht="15">
      <c r="A33" s="7" t="s">
        <v>79</v>
      </c>
      <c r="B33" s="7" t="s">
        <v>37</v>
      </c>
      <c r="C33" s="5">
        <v>174.8</v>
      </c>
      <c r="D33" s="5">
        <v>181</v>
      </c>
      <c r="E33" s="5">
        <v>0</v>
      </c>
      <c r="F33" s="5">
        <v>320</v>
      </c>
      <c r="G33" s="5">
        <v>330</v>
      </c>
      <c r="H33" s="5" t="s">
        <v>7</v>
      </c>
      <c r="I33" s="5">
        <f t="shared" si="0"/>
        <v>330</v>
      </c>
      <c r="J33" s="5">
        <v>4</v>
      </c>
      <c r="K33" s="3">
        <f t="shared" si="1"/>
        <v>1.8878718535469106</v>
      </c>
    </row>
    <row r="34" spans="1:11" ht="15">
      <c r="A34" s="13"/>
      <c r="B34" s="13"/>
      <c r="C34" s="11"/>
      <c r="D34" s="11"/>
      <c r="E34" s="11"/>
      <c r="F34" s="11"/>
      <c r="G34" s="11"/>
      <c r="H34" s="11"/>
      <c r="I34" s="11"/>
      <c r="J34" s="11"/>
      <c r="K34" s="15"/>
    </row>
    <row r="35" spans="1:11" ht="15">
      <c r="A35" s="13"/>
      <c r="B35" s="14"/>
      <c r="C35" s="11"/>
      <c r="D35" s="11"/>
      <c r="E35" s="11"/>
      <c r="F35" s="11"/>
      <c r="G35" s="11"/>
      <c r="H35" s="11"/>
      <c r="I35" s="11"/>
      <c r="J35" s="11"/>
      <c r="K35" s="15"/>
    </row>
    <row r="36" spans="1:11" ht="15">
      <c r="A36" s="7" t="s">
        <v>70</v>
      </c>
      <c r="B36" s="7" t="s">
        <v>71</v>
      </c>
      <c r="C36" s="5">
        <v>185.1</v>
      </c>
      <c r="D36" s="5">
        <v>198</v>
      </c>
      <c r="E36" s="5">
        <v>235</v>
      </c>
      <c r="F36" s="5">
        <v>250</v>
      </c>
      <c r="G36" s="5">
        <v>0</v>
      </c>
      <c r="H36" s="5" t="s">
        <v>7</v>
      </c>
      <c r="I36" s="5">
        <f t="shared" si="0"/>
        <v>250</v>
      </c>
      <c r="J36" s="5" t="s">
        <v>112</v>
      </c>
      <c r="K36" s="3">
        <f t="shared" si="1"/>
        <v>1.3506212857914641</v>
      </c>
    </row>
    <row r="37" spans="1:11" ht="15">
      <c r="A37" s="7" t="s">
        <v>39</v>
      </c>
      <c r="B37" s="7" t="s">
        <v>13</v>
      </c>
      <c r="C37" s="5">
        <v>190.9</v>
      </c>
      <c r="D37" s="5">
        <v>198</v>
      </c>
      <c r="E37" s="5">
        <v>250</v>
      </c>
      <c r="F37" s="5">
        <v>275</v>
      </c>
      <c r="G37" s="5">
        <v>0</v>
      </c>
      <c r="H37" s="5" t="s">
        <v>7</v>
      </c>
      <c r="I37" s="5">
        <f t="shared" si="0"/>
        <v>275</v>
      </c>
      <c r="J37" s="5">
        <v>2</v>
      </c>
      <c r="K37" s="3">
        <f t="shared" si="1"/>
        <v>1.4405447878470403</v>
      </c>
    </row>
    <row r="38" spans="1:11" ht="15">
      <c r="A38" s="7" t="s">
        <v>78</v>
      </c>
      <c r="B38" s="7" t="s">
        <v>13</v>
      </c>
      <c r="C38" s="5">
        <v>194.5</v>
      </c>
      <c r="D38" s="5">
        <v>198</v>
      </c>
      <c r="E38" s="5">
        <v>355</v>
      </c>
      <c r="F38" s="5">
        <v>0</v>
      </c>
      <c r="G38" s="5">
        <v>0</v>
      </c>
      <c r="H38" s="5" t="s">
        <v>7</v>
      </c>
      <c r="I38" s="5">
        <f t="shared" si="0"/>
        <v>355</v>
      </c>
      <c r="J38" s="5">
        <v>1</v>
      </c>
      <c r="K38" s="3">
        <f t="shared" si="1"/>
        <v>1.8251928020565553</v>
      </c>
    </row>
    <row r="39" spans="1:11" ht="15">
      <c r="A39" s="7" t="s">
        <v>31</v>
      </c>
      <c r="B39" s="7" t="s">
        <v>18</v>
      </c>
      <c r="C39" s="5">
        <v>197</v>
      </c>
      <c r="D39" s="5">
        <v>198</v>
      </c>
      <c r="E39" s="5">
        <v>0</v>
      </c>
      <c r="F39" s="5">
        <v>325</v>
      </c>
      <c r="G39" s="5">
        <v>350</v>
      </c>
      <c r="H39" s="5" t="s">
        <v>7</v>
      </c>
      <c r="I39" s="5">
        <f t="shared" si="0"/>
        <v>350</v>
      </c>
      <c r="J39" s="5">
        <v>1</v>
      </c>
      <c r="K39" s="3">
        <f t="shared" si="1"/>
        <v>1.7766497461928934</v>
      </c>
    </row>
    <row r="40" spans="1:11" ht="15">
      <c r="A40" s="7" t="s">
        <v>45</v>
      </c>
      <c r="B40" s="7" t="s">
        <v>15</v>
      </c>
      <c r="C40" s="5">
        <v>198</v>
      </c>
      <c r="D40" s="5">
        <v>198</v>
      </c>
      <c r="E40" s="5">
        <v>350</v>
      </c>
      <c r="F40" s="5">
        <v>370</v>
      </c>
      <c r="G40" s="5">
        <v>380</v>
      </c>
      <c r="H40" s="5" t="s">
        <v>7</v>
      </c>
      <c r="I40" s="5">
        <f t="shared" si="0"/>
        <v>380</v>
      </c>
      <c r="J40" s="5" t="s">
        <v>112</v>
      </c>
      <c r="K40" s="3">
        <f t="shared" si="1"/>
        <v>1.9191919191919191</v>
      </c>
    </row>
    <row r="41" spans="1:11" ht="15">
      <c r="A41" s="7" t="s">
        <v>49</v>
      </c>
      <c r="B41" s="7" t="s">
        <v>50</v>
      </c>
      <c r="C41" s="5">
        <v>196.7</v>
      </c>
      <c r="D41" s="5">
        <v>198</v>
      </c>
      <c r="E41" s="5">
        <v>320</v>
      </c>
      <c r="F41" s="5">
        <v>340</v>
      </c>
      <c r="G41" s="5">
        <v>340</v>
      </c>
      <c r="H41" s="5" t="s">
        <v>7</v>
      </c>
      <c r="I41" s="5">
        <f t="shared" si="0"/>
        <v>340</v>
      </c>
      <c r="J41" s="5">
        <v>2</v>
      </c>
      <c r="K41" s="3">
        <f t="shared" si="1"/>
        <v>1.7285205897305542</v>
      </c>
    </row>
    <row r="42" spans="1:11" ht="15">
      <c r="A42" s="7" t="s">
        <v>140</v>
      </c>
      <c r="B42" s="9" t="s">
        <v>23</v>
      </c>
      <c r="C42" s="5">
        <v>197</v>
      </c>
      <c r="D42" s="5">
        <v>198</v>
      </c>
      <c r="E42" s="5">
        <v>320</v>
      </c>
      <c r="F42" s="5">
        <v>330</v>
      </c>
      <c r="G42" s="5">
        <v>0</v>
      </c>
      <c r="H42" s="5" t="s">
        <v>7</v>
      </c>
      <c r="I42" s="5">
        <v>330</v>
      </c>
      <c r="J42" s="5">
        <v>3</v>
      </c>
      <c r="K42" s="3">
        <f t="shared" si="1"/>
        <v>1.6751269035532994</v>
      </c>
    </row>
    <row r="43" spans="1:11" ht="15">
      <c r="A43" s="7" t="s">
        <v>132</v>
      </c>
      <c r="B43" s="9" t="s">
        <v>23</v>
      </c>
      <c r="C43" s="5">
        <v>192</v>
      </c>
      <c r="D43" s="5">
        <v>198</v>
      </c>
      <c r="E43" s="5">
        <v>300</v>
      </c>
      <c r="F43" s="5">
        <v>310</v>
      </c>
      <c r="G43" s="5">
        <v>325</v>
      </c>
      <c r="H43" s="5" t="s">
        <v>7</v>
      </c>
      <c r="I43" s="5">
        <f>MAX(E43:H43)</f>
        <v>325</v>
      </c>
      <c r="J43" s="5">
        <v>4</v>
      </c>
      <c r="K43" s="3">
        <f t="shared" si="1"/>
        <v>1.6927083333333333</v>
      </c>
    </row>
    <row r="44" spans="1:11" ht="15">
      <c r="A44" s="7" t="s">
        <v>134</v>
      </c>
      <c r="B44" s="9" t="s">
        <v>23</v>
      </c>
      <c r="C44" s="5">
        <v>195</v>
      </c>
      <c r="D44" s="5">
        <v>198</v>
      </c>
      <c r="E44" s="5">
        <v>285</v>
      </c>
      <c r="F44" s="5">
        <v>300</v>
      </c>
      <c r="G44" s="5">
        <v>315</v>
      </c>
      <c r="H44" s="5" t="s">
        <v>7</v>
      </c>
      <c r="I44" s="5">
        <f>MAX(E44:H44)</f>
        <v>315</v>
      </c>
      <c r="J44" s="5">
        <v>5</v>
      </c>
      <c r="K44" s="3">
        <f t="shared" si="1"/>
        <v>1.6153846153846154</v>
      </c>
    </row>
    <row r="45" spans="1:11" ht="15">
      <c r="A45" s="7" t="s">
        <v>63</v>
      </c>
      <c r="B45" s="7" t="s">
        <v>37</v>
      </c>
      <c r="C45" s="5">
        <v>189.5</v>
      </c>
      <c r="D45" s="5">
        <v>198</v>
      </c>
      <c r="E45" s="5">
        <v>290</v>
      </c>
      <c r="F45" s="5">
        <v>0</v>
      </c>
      <c r="G45" s="5">
        <v>305</v>
      </c>
      <c r="H45" s="5" t="s">
        <v>7</v>
      </c>
      <c r="I45" s="5">
        <f t="shared" si="0"/>
        <v>305</v>
      </c>
      <c r="J45" s="5">
        <v>1</v>
      </c>
      <c r="K45" s="3">
        <f t="shared" si="1"/>
        <v>1.6094986807387863</v>
      </c>
    </row>
    <row r="46" spans="1:11" ht="15">
      <c r="A46" s="13"/>
      <c r="B46" s="14"/>
      <c r="C46" s="11"/>
      <c r="D46" s="11"/>
      <c r="E46" s="11"/>
      <c r="F46" s="11"/>
      <c r="G46" s="11"/>
      <c r="H46" s="11"/>
      <c r="I46" s="11"/>
      <c r="J46" s="11"/>
      <c r="K46" s="15"/>
    </row>
    <row r="47" spans="1:11" ht="15">
      <c r="A47" s="7" t="s">
        <v>53</v>
      </c>
      <c r="B47" s="7" t="s">
        <v>18</v>
      </c>
      <c r="C47" s="5">
        <v>210</v>
      </c>
      <c r="D47" s="5">
        <v>220</v>
      </c>
      <c r="E47" s="5">
        <v>0</v>
      </c>
      <c r="F47" s="5">
        <v>0</v>
      </c>
      <c r="G47" s="5">
        <v>0</v>
      </c>
      <c r="H47" s="5" t="s">
        <v>7</v>
      </c>
      <c r="I47" s="5">
        <f t="shared" si="0"/>
        <v>0</v>
      </c>
      <c r="J47" s="5"/>
      <c r="K47" s="3">
        <f t="shared" si="1"/>
        <v>0</v>
      </c>
    </row>
    <row r="48" spans="1:11" ht="15">
      <c r="A48" s="7" t="s">
        <v>64</v>
      </c>
      <c r="B48" s="7" t="s">
        <v>56</v>
      </c>
      <c r="C48" s="5">
        <v>214</v>
      </c>
      <c r="D48" s="5">
        <v>220</v>
      </c>
      <c r="E48" s="5">
        <v>320</v>
      </c>
      <c r="F48" s="5">
        <v>0</v>
      </c>
      <c r="G48" s="5">
        <v>0</v>
      </c>
      <c r="H48" s="5"/>
      <c r="I48" s="5">
        <f t="shared" si="0"/>
        <v>320</v>
      </c>
      <c r="J48" s="5">
        <v>1</v>
      </c>
      <c r="K48" s="3">
        <f t="shared" si="1"/>
        <v>1.4953271028037383</v>
      </c>
    </row>
    <row r="49" spans="1:11" ht="15">
      <c r="A49" s="7" t="s">
        <v>27</v>
      </c>
      <c r="B49" s="7" t="s">
        <v>28</v>
      </c>
      <c r="C49" s="5">
        <v>208.4</v>
      </c>
      <c r="D49" s="5">
        <v>220</v>
      </c>
      <c r="E49" s="5">
        <v>235</v>
      </c>
      <c r="F49" s="5">
        <v>260</v>
      </c>
      <c r="G49" s="5">
        <v>0</v>
      </c>
      <c r="H49" s="5"/>
      <c r="I49" s="5">
        <f t="shared" si="0"/>
        <v>260</v>
      </c>
      <c r="J49" s="5">
        <v>1</v>
      </c>
      <c r="K49" s="3">
        <f t="shared" si="1"/>
        <v>1.2476007677543186</v>
      </c>
    </row>
    <row r="50" spans="1:11" ht="15">
      <c r="A50" s="7" t="s">
        <v>46</v>
      </c>
      <c r="B50" s="7" t="s">
        <v>47</v>
      </c>
      <c r="C50" s="5">
        <v>209.4</v>
      </c>
      <c r="D50" s="5">
        <v>220</v>
      </c>
      <c r="E50" s="5">
        <v>245</v>
      </c>
      <c r="F50" s="5">
        <v>260</v>
      </c>
      <c r="G50" s="5">
        <v>0</v>
      </c>
      <c r="H50" s="5"/>
      <c r="I50" s="5">
        <f t="shared" si="0"/>
        <v>260</v>
      </c>
      <c r="J50" s="5">
        <v>1</v>
      </c>
      <c r="K50" s="3">
        <f t="shared" si="1"/>
        <v>1.2416427889207258</v>
      </c>
    </row>
    <row r="51" spans="1:11" ht="15">
      <c r="A51" s="7" t="s">
        <v>43</v>
      </c>
      <c r="B51" s="7" t="s">
        <v>44</v>
      </c>
      <c r="C51" s="5">
        <v>210.7</v>
      </c>
      <c r="D51" s="5">
        <v>220</v>
      </c>
      <c r="E51" s="5">
        <v>410</v>
      </c>
      <c r="F51" s="5">
        <v>0</v>
      </c>
      <c r="G51" s="5">
        <v>450</v>
      </c>
      <c r="H51" s="5"/>
      <c r="I51" s="5">
        <f t="shared" si="0"/>
        <v>450</v>
      </c>
      <c r="J51" s="5" t="s">
        <v>112</v>
      </c>
      <c r="K51" s="3">
        <f t="shared" si="1"/>
        <v>2.1357380161366875</v>
      </c>
    </row>
    <row r="52" spans="1:11" ht="15">
      <c r="A52" s="9" t="s">
        <v>74</v>
      </c>
      <c r="B52" s="9" t="s">
        <v>58</v>
      </c>
      <c r="C52" s="10">
        <v>214</v>
      </c>
      <c r="D52" s="10">
        <v>220</v>
      </c>
      <c r="E52" s="5">
        <v>420</v>
      </c>
      <c r="F52" s="5">
        <v>0</v>
      </c>
      <c r="G52" s="5">
        <v>0</v>
      </c>
      <c r="H52" s="5"/>
      <c r="I52" s="5">
        <f t="shared" si="0"/>
        <v>420</v>
      </c>
      <c r="J52" s="5" t="s">
        <v>120</v>
      </c>
      <c r="K52" s="3">
        <f t="shared" si="1"/>
        <v>1.9626168224299065</v>
      </c>
    </row>
    <row r="53" spans="1:11" ht="15">
      <c r="A53" s="7" t="s">
        <v>54</v>
      </c>
      <c r="B53" s="7" t="s">
        <v>52</v>
      </c>
      <c r="C53" s="5">
        <v>220</v>
      </c>
      <c r="D53" s="5">
        <v>220</v>
      </c>
      <c r="E53" s="5">
        <v>375</v>
      </c>
      <c r="F53" s="5">
        <v>385</v>
      </c>
      <c r="G53" s="5">
        <v>395</v>
      </c>
      <c r="H53" s="5">
        <v>400</v>
      </c>
      <c r="I53" s="5">
        <f t="shared" si="0"/>
        <v>395</v>
      </c>
      <c r="J53" s="5" t="s">
        <v>115</v>
      </c>
      <c r="K53" s="3">
        <f t="shared" si="1"/>
        <v>1.7954545454545454</v>
      </c>
    </row>
    <row r="54" spans="1:11" ht="15">
      <c r="A54" s="7" t="s">
        <v>61</v>
      </c>
      <c r="B54" s="7" t="s">
        <v>44</v>
      </c>
      <c r="C54" s="5">
        <v>215</v>
      </c>
      <c r="D54" s="5">
        <v>220</v>
      </c>
      <c r="E54" s="5">
        <v>340</v>
      </c>
      <c r="F54" s="5">
        <v>355</v>
      </c>
      <c r="G54" s="5">
        <v>365</v>
      </c>
      <c r="H54" s="5"/>
      <c r="I54" s="5">
        <f t="shared" si="0"/>
        <v>365</v>
      </c>
      <c r="J54" s="5" t="s">
        <v>129</v>
      </c>
      <c r="K54" s="3">
        <f t="shared" si="1"/>
        <v>1.697674418604651</v>
      </c>
    </row>
    <row r="55" spans="1:11" ht="15">
      <c r="A55" s="7" t="s">
        <v>128</v>
      </c>
      <c r="B55" s="9" t="s">
        <v>58</v>
      </c>
      <c r="C55" s="5">
        <v>217</v>
      </c>
      <c r="D55" s="5">
        <v>220</v>
      </c>
      <c r="E55" s="5">
        <v>325</v>
      </c>
      <c r="F55" s="5">
        <v>335</v>
      </c>
      <c r="G55" s="5">
        <v>360</v>
      </c>
      <c r="H55" s="5" t="s">
        <v>7</v>
      </c>
      <c r="I55" s="5">
        <f>MAX(E55:H55)</f>
        <v>360</v>
      </c>
      <c r="J55" s="5" t="s">
        <v>130</v>
      </c>
      <c r="K55" s="3">
        <f t="shared" si="1"/>
        <v>1.6589861751152073</v>
      </c>
    </row>
    <row r="56" spans="1:11" ht="15">
      <c r="A56" s="7" t="s">
        <v>142</v>
      </c>
      <c r="B56" s="9" t="s">
        <v>23</v>
      </c>
      <c r="C56" s="5">
        <v>219</v>
      </c>
      <c r="D56" s="5">
        <v>220</v>
      </c>
      <c r="E56" s="5">
        <v>315</v>
      </c>
      <c r="F56" s="5">
        <v>325</v>
      </c>
      <c r="G56" s="5">
        <v>330</v>
      </c>
      <c r="H56" s="5" t="s">
        <v>7</v>
      </c>
      <c r="I56" s="5">
        <f>MAX(E56:H56)</f>
        <v>330</v>
      </c>
      <c r="J56" s="5">
        <v>6</v>
      </c>
      <c r="K56" s="3">
        <f t="shared" si="1"/>
        <v>1.5068493150684932</v>
      </c>
    </row>
    <row r="57" spans="1:11" ht="15">
      <c r="A57" s="7" t="s">
        <v>81</v>
      </c>
      <c r="B57" s="7" t="s">
        <v>82</v>
      </c>
      <c r="C57" s="5">
        <v>206.1</v>
      </c>
      <c r="D57" s="5">
        <v>220</v>
      </c>
      <c r="E57" s="5">
        <v>340</v>
      </c>
      <c r="F57" s="5">
        <v>350</v>
      </c>
      <c r="G57" s="5">
        <v>360</v>
      </c>
      <c r="H57" s="5"/>
      <c r="I57" s="5">
        <f t="shared" si="0"/>
        <v>360</v>
      </c>
      <c r="J57" s="5">
        <v>1</v>
      </c>
      <c r="K57" s="3">
        <f t="shared" si="1"/>
        <v>1.7467248908296944</v>
      </c>
    </row>
    <row r="58" spans="1:11" ht="15">
      <c r="A58" s="13"/>
      <c r="B58" s="14"/>
      <c r="C58" s="11"/>
      <c r="D58" s="11"/>
      <c r="E58" s="11"/>
      <c r="F58" s="11"/>
      <c r="G58" s="11"/>
      <c r="H58" s="11"/>
      <c r="I58" s="11"/>
      <c r="J58" s="11"/>
      <c r="K58" s="15"/>
    </row>
    <row r="59" spans="1:11" ht="15">
      <c r="A59" s="7" t="s">
        <v>21</v>
      </c>
      <c r="B59" s="7" t="s">
        <v>22</v>
      </c>
      <c r="C59" s="5">
        <v>239.5</v>
      </c>
      <c r="D59" s="5">
        <v>242</v>
      </c>
      <c r="E59" s="5">
        <v>225</v>
      </c>
      <c r="F59" s="5">
        <v>250</v>
      </c>
      <c r="G59" s="5">
        <v>0</v>
      </c>
      <c r="H59" s="5"/>
      <c r="I59" s="5">
        <f t="shared" si="0"/>
        <v>250</v>
      </c>
      <c r="J59" s="5">
        <v>1</v>
      </c>
      <c r="K59" s="3">
        <f t="shared" si="1"/>
        <v>1.0438413361169103</v>
      </c>
    </row>
    <row r="60" spans="1:11" ht="15">
      <c r="A60" s="7" t="s">
        <v>87</v>
      </c>
      <c r="B60" s="7" t="s">
        <v>58</v>
      </c>
      <c r="C60" s="5">
        <v>240.8</v>
      </c>
      <c r="D60" s="5">
        <v>242</v>
      </c>
      <c r="E60" s="5">
        <v>560</v>
      </c>
      <c r="F60" s="5">
        <v>580</v>
      </c>
      <c r="G60" s="5">
        <v>600</v>
      </c>
      <c r="H60" s="5"/>
      <c r="I60" s="5">
        <f t="shared" si="0"/>
        <v>600</v>
      </c>
      <c r="J60" s="5" t="s">
        <v>112</v>
      </c>
      <c r="K60" s="3">
        <f t="shared" si="1"/>
        <v>2.491694352159468</v>
      </c>
    </row>
    <row r="61" spans="1:11" ht="15">
      <c r="A61" s="7" t="s">
        <v>57</v>
      </c>
      <c r="B61" s="7" t="s">
        <v>58</v>
      </c>
      <c r="C61" s="5">
        <v>235.3</v>
      </c>
      <c r="D61" s="5">
        <v>242</v>
      </c>
      <c r="E61" s="5">
        <v>410</v>
      </c>
      <c r="F61" s="5">
        <v>0</v>
      </c>
      <c r="G61" s="5">
        <v>0</v>
      </c>
      <c r="H61" s="5"/>
      <c r="I61" s="5">
        <f t="shared" si="0"/>
        <v>410</v>
      </c>
      <c r="J61" s="5" t="s">
        <v>114</v>
      </c>
      <c r="K61" s="3">
        <f t="shared" si="1"/>
        <v>1.742456438589035</v>
      </c>
    </row>
    <row r="62" spans="1:11" ht="15">
      <c r="A62" s="7" t="s">
        <v>92</v>
      </c>
      <c r="B62" s="7" t="s">
        <v>125</v>
      </c>
      <c r="C62" s="5">
        <v>223.1</v>
      </c>
      <c r="D62" s="5">
        <v>242</v>
      </c>
      <c r="E62" s="5">
        <v>350</v>
      </c>
      <c r="F62" s="5">
        <v>0</v>
      </c>
      <c r="G62" s="5">
        <v>0</v>
      </c>
      <c r="H62" s="5"/>
      <c r="I62" s="5">
        <f t="shared" si="0"/>
        <v>350</v>
      </c>
      <c r="J62" s="5" t="s">
        <v>117</v>
      </c>
      <c r="K62" s="3">
        <f t="shared" si="1"/>
        <v>1.5688032272523533</v>
      </c>
    </row>
    <row r="63" spans="1:11" ht="15">
      <c r="A63" s="7" t="s">
        <v>62</v>
      </c>
      <c r="B63" s="7" t="s">
        <v>108</v>
      </c>
      <c r="C63" s="5">
        <v>235.2</v>
      </c>
      <c r="D63" s="5">
        <v>242</v>
      </c>
      <c r="E63" s="5">
        <v>330</v>
      </c>
      <c r="F63" s="5">
        <v>0</v>
      </c>
      <c r="G63" s="5">
        <v>0</v>
      </c>
      <c r="H63" s="5"/>
      <c r="I63" s="5">
        <f t="shared" si="0"/>
        <v>330</v>
      </c>
      <c r="J63" s="5" t="s">
        <v>121</v>
      </c>
      <c r="K63" s="3">
        <f t="shared" si="1"/>
        <v>1.403061224489796</v>
      </c>
    </row>
    <row r="64" spans="1:11" ht="15">
      <c r="A64" s="7" t="s">
        <v>183</v>
      </c>
      <c r="B64" s="7" t="s">
        <v>100</v>
      </c>
      <c r="C64" s="5">
        <v>227</v>
      </c>
      <c r="D64" s="5">
        <v>242</v>
      </c>
      <c r="E64" s="5">
        <v>285</v>
      </c>
      <c r="F64" s="5">
        <v>300</v>
      </c>
      <c r="G64" s="5">
        <v>0</v>
      </c>
      <c r="H64" s="5"/>
      <c r="I64" s="5">
        <f t="shared" si="0"/>
        <v>300</v>
      </c>
      <c r="J64" s="5" t="s">
        <v>119</v>
      </c>
      <c r="K64" s="3">
        <f t="shared" si="1"/>
        <v>1.3215859030837005</v>
      </c>
    </row>
    <row r="65" spans="1:11" ht="15">
      <c r="A65" s="7" t="s">
        <v>24</v>
      </c>
      <c r="B65" s="7" t="s">
        <v>52</v>
      </c>
      <c r="C65" s="5">
        <v>240.3</v>
      </c>
      <c r="D65" s="5">
        <v>242</v>
      </c>
      <c r="E65" s="5">
        <v>230</v>
      </c>
      <c r="F65" s="5">
        <v>255</v>
      </c>
      <c r="G65" s="5">
        <v>0</v>
      </c>
      <c r="H65" s="5"/>
      <c r="I65" s="5">
        <f t="shared" si="0"/>
        <v>255</v>
      </c>
      <c r="J65" s="5" t="s">
        <v>123</v>
      </c>
      <c r="K65" s="3">
        <f t="shared" si="1"/>
        <v>1.0611735330836454</v>
      </c>
    </row>
    <row r="66" spans="1:11" ht="15">
      <c r="A66" s="7" t="s">
        <v>16</v>
      </c>
      <c r="B66" s="7" t="s">
        <v>17</v>
      </c>
      <c r="C66" s="5">
        <v>235.4</v>
      </c>
      <c r="D66" s="5">
        <v>242</v>
      </c>
      <c r="E66" s="5">
        <v>225</v>
      </c>
      <c r="F66" s="5">
        <v>240</v>
      </c>
      <c r="G66" s="5">
        <v>250</v>
      </c>
      <c r="H66" s="5"/>
      <c r="I66" s="5">
        <f t="shared" si="0"/>
        <v>250</v>
      </c>
      <c r="J66" s="5" t="s">
        <v>122</v>
      </c>
      <c r="K66" s="3">
        <f t="shared" si="1"/>
        <v>1.0620220900594732</v>
      </c>
    </row>
    <row r="67" spans="1:11" ht="15">
      <c r="A67" s="7" t="s">
        <v>111</v>
      </c>
      <c r="B67" s="7" t="s">
        <v>103</v>
      </c>
      <c r="C67" s="5">
        <v>228.5</v>
      </c>
      <c r="D67" s="5">
        <v>242</v>
      </c>
      <c r="E67" s="5">
        <v>120</v>
      </c>
      <c r="F67" s="5">
        <v>0</v>
      </c>
      <c r="G67" s="5">
        <v>150</v>
      </c>
      <c r="H67" s="5">
        <v>160</v>
      </c>
      <c r="I67" s="5">
        <f t="shared" si="0"/>
        <v>150</v>
      </c>
      <c r="J67" s="5">
        <v>1</v>
      </c>
      <c r="K67" s="3">
        <f t="shared" si="1"/>
        <v>0.6564551422319475</v>
      </c>
    </row>
    <row r="68" spans="1:11" ht="15">
      <c r="A68" s="13"/>
      <c r="B68" s="14"/>
      <c r="C68" s="11"/>
      <c r="D68" s="11"/>
      <c r="E68" s="11"/>
      <c r="F68" s="11"/>
      <c r="G68" s="11"/>
      <c r="H68" s="11"/>
      <c r="I68" s="11"/>
      <c r="J68" s="11"/>
      <c r="K68" s="15"/>
    </row>
    <row r="69" spans="1:11" ht="15">
      <c r="A69" s="7" t="s">
        <v>85</v>
      </c>
      <c r="B69" s="7" t="s">
        <v>23</v>
      </c>
      <c r="C69" s="5">
        <v>269.3</v>
      </c>
      <c r="D69" s="5">
        <v>275</v>
      </c>
      <c r="E69" s="5">
        <v>570</v>
      </c>
      <c r="F69" s="5">
        <v>0</v>
      </c>
      <c r="G69" s="5">
        <v>0</v>
      </c>
      <c r="H69" s="5"/>
      <c r="I69" s="5">
        <f t="shared" si="0"/>
        <v>570</v>
      </c>
      <c r="J69" s="5">
        <v>1</v>
      </c>
      <c r="K69" s="3">
        <f t="shared" si="1"/>
        <v>2.116598588934274</v>
      </c>
    </row>
    <row r="70" spans="1:11" ht="15">
      <c r="A70" s="7" t="s">
        <v>69</v>
      </c>
      <c r="B70" s="7" t="s">
        <v>23</v>
      </c>
      <c r="C70" s="5">
        <v>258.4</v>
      </c>
      <c r="D70" s="5">
        <v>275</v>
      </c>
      <c r="E70" s="5">
        <v>435</v>
      </c>
      <c r="F70" s="5">
        <v>455</v>
      </c>
      <c r="G70" s="5">
        <v>475</v>
      </c>
      <c r="H70" s="5" t="s">
        <v>7</v>
      </c>
      <c r="I70" s="5">
        <f t="shared" si="0"/>
        <v>475</v>
      </c>
      <c r="J70" s="5">
        <v>2</v>
      </c>
      <c r="K70" s="3">
        <f t="shared" si="1"/>
        <v>1.8382352941176472</v>
      </c>
    </row>
    <row r="71" spans="1:11" ht="15">
      <c r="A71" s="7" t="s">
        <v>89</v>
      </c>
      <c r="B71" s="7" t="s">
        <v>15</v>
      </c>
      <c r="C71" s="5">
        <v>268.4</v>
      </c>
      <c r="D71" s="5">
        <v>275</v>
      </c>
      <c r="E71" s="5">
        <v>460</v>
      </c>
      <c r="F71" s="5">
        <v>0</v>
      </c>
      <c r="G71" s="5">
        <v>0</v>
      </c>
      <c r="H71" s="5"/>
      <c r="I71" s="5">
        <f t="shared" si="0"/>
        <v>460</v>
      </c>
      <c r="J71" s="5">
        <v>3</v>
      </c>
      <c r="K71" s="3">
        <f t="shared" si="1"/>
        <v>1.7138599105812222</v>
      </c>
    </row>
    <row r="72" spans="1:11" ht="15">
      <c r="A72" s="7" t="s">
        <v>73</v>
      </c>
      <c r="B72" s="7" t="s">
        <v>23</v>
      </c>
      <c r="C72" s="5">
        <v>265.1</v>
      </c>
      <c r="D72" s="5">
        <v>275</v>
      </c>
      <c r="E72" s="5">
        <v>365</v>
      </c>
      <c r="F72" s="5">
        <v>385</v>
      </c>
      <c r="G72" s="5">
        <v>0</v>
      </c>
      <c r="H72" s="5"/>
      <c r="I72" s="5">
        <f t="shared" si="0"/>
        <v>385</v>
      </c>
      <c r="J72" s="5">
        <v>4</v>
      </c>
      <c r="K72" s="3">
        <f t="shared" si="1"/>
        <v>1.4522821576763485</v>
      </c>
    </row>
    <row r="73" spans="1:11" ht="15">
      <c r="A73" s="7" t="s">
        <v>25</v>
      </c>
      <c r="B73" s="7" t="s">
        <v>105</v>
      </c>
      <c r="C73" s="5">
        <v>272.2</v>
      </c>
      <c r="D73" s="5">
        <v>275</v>
      </c>
      <c r="E73" s="5">
        <v>365</v>
      </c>
      <c r="F73" s="5">
        <v>385</v>
      </c>
      <c r="G73" s="5">
        <v>0</v>
      </c>
      <c r="H73" s="5"/>
      <c r="I73" s="5">
        <f t="shared" si="0"/>
        <v>385</v>
      </c>
      <c r="J73" s="5" t="s">
        <v>119</v>
      </c>
      <c r="K73" s="3">
        <f aca="true" t="shared" si="2" ref="K73:K87">(I73/C73)</f>
        <v>1.414401175606172</v>
      </c>
    </row>
    <row r="74" spans="1:11" ht="15">
      <c r="A74" s="7" t="s">
        <v>40</v>
      </c>
      <c r="B74" s="7" t="s">
        <v>143</v>
      </c>
      <c r="C74" s="5">
        <v>267.5</v>
      </c>
      <c r="D74" s="5">
        <v>275</v>
      </c>
      <c r="E74" s="5">
        <v>360</v>
      </c>
      <c r="F74" s="5">
        <v>380</v>
      </c>
      <c r="G74" s="5">
        <v>0</v>
      </c>
      <c r="H74" s="5"/>
      <c r="I74" s="5">
        <f t="shared" si="0"/>
        <v>380</v>
      </c>
      <c r="J74" s="5" t="s">
        <v>123</v>
      </c>
      <c r="K74" s="3">
        <f t="shared" si="2"/>
        <v>1.4205607476635513</v>
      </c>
    </row>
    <row r="75" spans="1:11" ht="15">
      <c r="A75" s="7" t="s">
        <v>32</v>
      </c>
      <c r="B75" s="7" t="s">
        <v>33</v>
      </c>
      <c r="C75" s="5">
        <v>272.6</v>
      </c>
      <c r="D75" s="5">
        <v>275</v>
      </c>
      <c r="E75" s="5">
        <v>350</v>
      </c>
      <c r="F75" s="5">
        <v>0</v>
      </c>
      <c r="G75" s="5">
        <v>0</v>
      </c>
      <c r="H75" s="5" t="s">
        <v>7</v>
      </c>
      <c r="I75" s="5">
        <f t="shared" si="0"/>
        <v>350</v>
      </c>
      <c r="J75" s="5" t="s">
        <v>122</v>
      </c>
      <c r="K75" s="3">
        <f t="shared" si="2"/>
        <v>1.2839325018341892</v>
      </c>
    </row>
    <row r="76" spans="1:11" ht="15">
      <c r="A76" s="7" t="s">
        <v>29</v>
      </c>
      <c r="B76" s="7" t="s">
        <v>30</v>
      </c>
      <c r="C76" s="5">
        <v>251.2</v>
      </c>
      <c r="D76" s="5">
        <v>275</v>
      </c>
      <c r="E76" s="5">
        <v>165</v>
      </c>
      <c r="F76" s="5">
        <v>190</v>
      </c>
      <c r="G76" s="5">
        <v>200</v>
      </c>
      <c r="H76" s="5"/>
      <c r="I76" s="5">
        <f t="shared" si="0"/>
        <v>200</v>
      </c>
      <c r="J76" s="5">
        <v>1</v>
      </c>
      <c r="K76" s="3">
        <f t="shared" si="2"/>
        <v>0.7961783439490446</v>
      </c>
    </row>
    <row r="77" spans="1:11" ht="15">
      <c r="A77" s="13"/>
      <c r="B77" s="14"/>
      <c r="C77" s="11"/>
      <c r="D77" s="11"/>
      <c r="E77" s="11"/>
      <c r="F77" s="11"/>
      <c r="G77" s="11"/>
      <c r="H77" s="11"/>
      <c r="I77" s="11"/>
      <c r="J77" s="11"/>
      <c r="K77" s="15"/>
    </row>
    <row r="78" spans="1:11" ht="15">
      <c r="A78" s="7" t="s">
        <v>80</v>
      </c>
      <c r="B78" s="7" t="s">
        <v>23</v>
      </c>
      <c r="C78" s="5">
        <v>294.1</v>
      </c>
      <c r="D78" s="5">
        <v>308</v>
      </c>
      <c r="E78" s="5">
        <v>405</v>
      </c>
      <c r="F78" s="5">
        <v>430</v>
      </c>
      <c r="G78" s="5">
        <v>0</v>
      </c>
      <c r="H78" s="5"/>
      <c r="I78" s="5">
        <f t="shared" si="0"/>
        <v>430</v>
      </c>
      <c r="J78" s="5">
        <v>1</v>
      </c>
      <c r="K78" s="3">
        <f t="shared" si="2"/>
        <v>1.4620877252635156</v>
      </c>
    </row>
    <row r="79" spans="1:11" ht="15">
      <c r="A79" s="7" t="s">
        <v>133</v>
      </c>
      <c r="B79" s="9" t="s">
        <v>58</v>
      </c>
      <c r="C79" s="5">
        <v>276</v>
      </c>
      <c r="D79" s="5">
        <v>308</v>
      </c>
      <c r="E79" s="5">
        <v>385</v>
      </c>
      <c r="F79" s="5">
        <v>395</v>
      </c>
      <c r="G79" s="5">
        <v>400</v>
      </c>
      <c r="H79" s="5" t="s">
        <v>7</v>
      </c>
      <c r="I79" s="5">
        <f>MAX(E79:H79)</f>
        <v>400</v>
      </c>
      <c r="J79" s="5" t="s">
        <v>120</v>
      </c>
      <c r="K79" s="3">
        <f t="shared" si="2"/>
        <v>1.4492753623188406</v>
      </c>
    </row>
    <row r="80" spans="1:11" ht="15">
      <c r="A80" s="7" t="s">
        <v>141</v>
      </c>
      <c r="B80" s="9" t="s">
        <v>23</v>
      </c>
      <c r="C80" s="5">
        <v>278</v>
      </c>
      <c r="D80" s="5">
        <v>308</v>
      </c>
      <c r="E80" s="5">
        <v>330</v>
      </c>
      <c r="F80" s="5">
        <v>345</v>
      </c>
      <c r="G80" s="5">
        <v>355</v>
      </c>
      <c r="H80" s="5" t="s">
        <v>7</v>
      </c>
      <c r="I80" s="5">
        <f>MAX(E80:H80)</f>
        <v>355</v>
      </c>
      <c r="J80" s="5">
        <v>3</v>
      </c>
      <c r="K80" s="3">
        <f t="shared" si="2"/>
        <v>1.276978417266187</v>
      </c>
    </row>
    <row r="81" spans="1:11" ht="15">
      <c r="A81" s="7" t="s">
        <v>131</v>
      </c>
      <c r="B81" s="9" t="s">
        <v>58</v>
      </c>
      <c r="C81" s="5">
        <v>303</v>
      </c>
      <c r="D81" s="5">
        <v>308</v>
      </c>
      <c r="E81" s="5">
        <v>315</v>
      </c>
      <c r="F81" s="5">
        <v>325</v>
      </c>
      <c r="G81" s="5">
        <v>350</v>
      </c>
      <c r="H81" s="5" t="s">
        <v>7</v>
      </c>
      <c r="I81" s="5">
        <f>MAX(E81:H81)</f>
        <v>350</v>
      </c>
      <c r="J81" s="12" t="s">
        <v>129</v>
      </c>
      <c r="K81" s="3">
        <f t="shared" si="2"/>
        <v>1.155115511551155</v>
      </c>
    </row>
    <row r="82" spans="1:11" ht="15">
      <c r="A82" s="7" t="s">
        <v>142</v>
      </c>
      <c r="B82" s="9" t="s">
        <v>23</v>
      </c>
      <c r="C82" s="5">
        <v>219</v>
      </c>
      <c r="D82" s="5">
        <v>220</v>
      </c>
      <c r="E82" s="5">
        <v>315</v>
      </c>
      <c r="F82" s="5">
        <v>325</v>
      </c>
      <c r="G82" s="5">
        <v>330</v>
      </c>
      <c r="H82" s="5" t="s">
        <v>7</v>
      </c>
      <c r="I82" s="5">
        <f>MAX(E82:H82)</f>
        <v>330</v>
      </c>
      <c r="J82" s="5">
        <v>5</v>
      </c>
      <c r="K82" s="3">
        <f t="shared" si="2"/>
        <v>1.5068493150684932</v>
      </c>
    </row>
    <row r="83" spans="1:11" ht="15">
      <c r="A83" s="7" t="s">
        <v>138</v>
      </c>
      <c r="B83" s="9" t="s">
        <v>139</v>
      </c>
      <c r="C83" s="5">
        <v>284</v>
      </c>
      <c r="D83" s="5">
        <v>308</v>
      </c>
      <c r="E83" s="5">
        <v>320</v>
      </c>
      <c r="F83" s="5">
        <v>0</v>
      </c>
      <c r="G83" s="5">
        <v>0</v>
      </c>
      <c r="H83" s="5" t="s">
        <v>7</v>
      </c>
      <c r="I83" s="5">
        <f>MAX(E83:H83)</f>
        <v>320</v>
      </c>
      <c r="J83" s="5" t="s">
        <v>145</v>
      </c>
      <c r="K83" s="3">
        <f t="shared" si="2"/>
        <v>1.1267605633802817</v>
      </c>
    </row>
    <row r="84" spans="1:11" ht="15">
      <c r="A84" s="13"/>
      <c r="B84" s="14"/>
      <c r="C84" s="11"/>
      <c r="D84" s="11"/>
      <c r="E84" s="11"/>
      <c r="F84" s="11"/>
      <c r="G84" s="11"/>
      <c r="H84" s="11"/>
      <c r="I84" s="11"/>
      <c r="J84" s="11"/>
      <c r="K84" s="15"/>
    </row>
    <row r="85" spans="1:11" ht="15">
      <c r="A85" s="7" t="s">
        <v>84</v>
      </c>
      <c r="B85" s="7" t="s">
        <v>56</v>
      </c>
      <c r="C85" s="5">
        <v>321.6</v>
      </c>
      <c r="D85" s="5" t="s">
        <v>76</v>
      </c>
      <c r="E85" s="5">
        <v>460</v>
      </c>
      <c r="F85" s="5">
        <v>485</v>
      </c>
      <c r="G85" s="5">
        <v>0</v>
      </c>
      <c r="H85" s="5"/>
      <c r="I85" s="5">
        <f t="shared" si="0"/>
        <v>485</v>
      </c>
      <c r="J85" s="5">
        <v>1</v>
      </c>
      <c r="K85" s="3">
        <f t="shared" si="2"/>
        <v>1.5080845771144278</v>
      </c>
    </row>
    <row r="86" spans="1:11" ht="15">
      <c r="A86" s="9" t="s">
        <v>88</v>
      </c>
      <c r="B86" s="9" t="s">
        <v>23</v>
      </c>
      <c r="C86" s="10">
        <v>374.4</v>
      </c>
      <c r="D86" s="10" t="s">
        <v>76</v>
      </c>
      <c r="E86" s="5">
        <v>450</v>
      </c>
      <c r="F86" s="5">
        <v>0</v>
      </c>
      <c r="G86" s="5">
        <v>0</v>
      </c>
      <c r="H86" s="5"/>
      <c r="I86" s="5">
        <f t="shared" si="0"/>
        <v>450</v>
      </c>
      <c r="J86" s="5">
        <v>1</v>
      </c>
      <c r="K86" s="3">
        <f t="shared" si="2"/>
        <v>1.201923076923077</v>
      </c>
    </row>
    <row r="87" spans="1:11" ht="15">
      <c r="A87" s="7" t="s">
        <v>124</v>
      </c>
      <c r="B87" s="9" t="s">
        <v>17</v>
      </c>
      <c r="C87" s="5">
        <v>467.2</v>
      </c>
      <c r="D87" s="5" t="s">
        <v>76</v>
      </c>
      <c r="E87" s="5">
        <v>325</v>
      </c>
      <c r="F87" s="5">
        <v>340</v>
      </c>
      <c r="G87" s="5">
        <v>355</v>
      </c>
      <c r="H87" s="5">
        <v>365</v>
      </c>
      <c r="I87" s="5">
        <v>355</v>
      </c>
      <c r="J87" s="5" t="s">
        <v>120</v>
      </c>
      <c r="K87" s="3">
        <f t="shared" si="2"/>
        <v>0.759845890410959</v>
      </c>
    </row>
    <row r="89" ht="33.75">
      <c r="A89" s="17" t="s">
        <v>146</v>
      </c>
    </row>
    <row r="91" spans="1:2" ht="15">
      <c r="A91" s="3" t="s">
        <v>147</v>
      </c>
      <c r="B91" s="7" t="s">
        <v>157</v>
      </c>
    </row>
    <row r="92" spans="1:2" ht="15">
      <c r="A92" s="3" t="s">
        <v>148</v>
      </c>
      <c r="B92" s="7" t="s">
        <v>158</v>
      </c>
    </row>
    <row r="93" spans="1:2" ht="15">
      <c r="A93" s="3" t="s">
        <v>149</v>
      </c>
      <c r="B93" s="7" t="s">
        <v>159</v>
      </c>
    </row>
    <row r="94" spans="1:2" ht="15">
      <c r="A94" s="3" t="s">
        <v>150</v>
      </c>
      <c r="B94" s="7" t="s">
        <v>160</v>
      </c>
    </row>
    <row r="95" spans="1:2" ht="15">
      <c r="A95" s="3" t="s">
        <v>151</v>
      </c>
      <c r="B95" s="7" t="s">
        <v>161</v>
      </c>
    </row>
    <row r="96" spans="1:2" ht="15">
      <c r="A96" s="3" t="s">
        <v>152</v>
      </c>
      <c r="B96" s="7" t="s">
        <v>162</v>
      </c>
    </row>
    <row r="97" spans="1:2" ht="15">
      <c r="A97" s="3" t="s">
        <v>153</v>
      </c>
      <c r="B97" s="7" t="s">
        <v>163</v>
      </c>
    </row>
    <row r="98" spans="1:2" ht="15">
      <c r="A98" s="3" t="s">
        <v>154</v>
      </c>
      <c r="B98" s="7" t="s">
        <v>159</v>
      </c>
    </row>
    <row r="99" spans="1:2" ht="15">
      <c r="A99" s="3" t="s">
        <v>155</v>
      </c>
      <c r="B99" s="7" t="s">
        <v>164</v>
      </c>
    </row>
    <row r="100" spans="1:2" ht="15">
      <c r="A100" s="3" t="s">
        <v>156</v>
      </c>
      <c r="B100" s="7" t="s">
        <v>160</v>
      </c>
    </row>
    <row r="101" spans="1:2" ht="15">
      <c r="A101" s="18"/>
      <c r="B101" s="19"/>
    </row>
    <row r="102" spans="1:10" s="21" customFormat="1" ht="26.25">
      <c r="A102" s="25" t="s">
        <v>166</v>
      </c>
      <c r="B102" s="25" t="s">
        <v>2</v>
      </c>
      <c r="C102" s="26" t="s">
        <v>167</v>
      </c>
      <c r="D102" s="26" t="s">
        <v>5</v>
      </c>
      <c r="E102" s="20"/>
      <c r="F102" s="20"/>
      <c r="G102" s="20"/>
      <c r="H102" s="20"/>
      <c r="I102" s="20"/>
      <c r="J102" s="20"/>
    </row>
    <row r="103" spans="1:4" ht="15.75">
      <c r="A103" s="8" t="s">
        <v>171</v>
      </c>
      <c r="B103" s="7"/>
      <c r="C103" s="5"/>
      <c r="D103" s="5"/>
    </row>
    <row r="104" spans="1:4" ht="15">
      <c r="A104" s="7" t="s">
        <v>170</v>
      </c>
      <c r="B104" s="7">
        <v>180</v>
      </c>
      <c r="C104" s="5">
        <v>32</v>
      </c>
      <c r="D104" s="5">
        <v>1</v>
      </c>
    </row>
    <row r="105" spans="1:4" ht="15">
      <c r="A105" s="7" t="s">
        <v>164</v>
      </c>
      <c r="B105" s="7">
        <v>180</v>
      </c>
      <c r="C105" s="5">
        <v>32</v>
      </c>
      <c r="D105" s="5">
        <v>2</v>
      </c>
    </row>
    <row r="106" spans="1:4" ht="15">
      <c r="A106" s="7" t="s">
        <v>165</v>
      </c>
      <c r="B106" s="7">
        <v>145</v>
      </c>
      <c r="C106" s="5">
        <v>26</v>
      </c>
      <c r="D106" s="5">
        <v>3</v>
      </c>
    </row>
    <row r="107" spans="1:4" ht="15">
      <c r="A107" s="7" t="s">
        <v>168</v>
      </c>
      <c r="B107" s="7">
        <v>190</v>
      </c>
      <c r="C107" s="5">
        <v>19</v>
      </c>
      <c r="D107" s="5">
        <v>4</v>
      </c>
    </row>
    <row r="108" spans="1:4" ht="15">
      <c r="A108" s="13"/>
      <c r="B108" s="13"/>
      <c r="C108" s="11"/>
      <c r="D108" s="11"/>
    </row>
    <row r="109" spans="1:4" ht="15.75">
      <c r="A109" s="8" t="s">
        <v>172</v>
      </c>
      <c r="B109" s="7"/>
      <c r="C109" s="5"/>
      <c r="D109" s="5"/>
    </row>
    <row r="110" spans="1:4" ht="15">
      <c r="A110" s="7" t="s">
        <v>169</v>
      </c>
      <c r="B110" s="7">
        <v>260</v>
      </c>
      <c r="C110" s="5">
        <v>25</v>
      </c>
      <c r="D110" s="5">
        <v>1</v>
      </c>
    </row>
    <row r="112" ht="27.75">
      <c r="A112" s="22" t="s">
        <v>173</v>
      </c>
    </row>
    <row r="113" ht="12.75" customHeight="1">
      <c r="A113" s="22"/>
    </row>
    <row r="114" spans="1:3" ht="15.75">
      <c r="A114" s="23" t="s">
        <v>0</v>
      </c>
      <c r="B114" s="23" t="s">
        <v>175</v>
      </c>
      <c r="C114" s="24" t="s">
        <v>167</v>
      </c>
    </row>
    <row r="115" spans="1:3" ht="15">
      <c r="A115" s="7" t="s">
        <v>174</v>
      </c>
      <c r="B115" s="7">
        <v>135</v>
      </c>
      <c r="C115" s="5">
        <v>10</v>
      </c>
    </row>
    <row r="116" spans="1:3" ht="15">
      <c r="A116" s="13"/>
      <c r="B116" s="13"/>
      <c r="C116" s="11"/>
    </row>
    <row r="117" spans="1:3" ht="15">
      <c r="A117" s="7" t="s">
        <v>176</v>
      </c>
      <c r="B117" s="7">
        <v>225</v>
      </c>
      <c r="C117" s="5">
        <v>35</v>
      </c>
    </row>
    <row r="118" spans="1:3" ht="15">
      <c r="A118" s="7" t="s">
        <v>177</v>
      </c>
      <c r="B118" s="7">
        <v>225</v>
      </c>
      <c r="C118" s="5">
        <v>28</v>
      </c>
    </row>
    <row r="119" spans="1:3" ht="15">
      <c r="A119" s="13"/>
      <c r="B119" s="13"/>
      <c r="C119" s="11"/>
    </row>
    <row r="120" spans="1:3" ht="15">
      <c r="A120" s="7" t="s">
        <v>160</v>
      </c>
      <c r="B120" s="7">
        <v>495</v>
      </c>
      <c r="C120" s="5">
        <v>3</v>
      </c>
    </row>
    <row r="122" ht="27.75">
      <c r="A122" s="22" t="s">
        <v>178</v>
      </c>
    </row>
    <row r="124" ht="15">
      <c r="A124" s="6" t="s">
        <v>179</v>
      </c>
    </row>
    <row r="125" ht="15">
      <c r="A125" s="6" t="s">
        <v>180</v>
      </c>
    </row>
  </sheetData>
  <printOptions horizontalCentered="1"/>
  <pageMargins left="0.5" right="0.47" top="1.51" bottom="0.75" header="0.25" footer="0.5"/>
  <pageSetup horizontalDpi="600" verticalDpi="600" orientation="landscape" scale="82" r:id="rId1"/>
  <headerFooter alignWithMargins="0">
    <oddHeader>&amp;C&amp;"Times New Roman TUR,Bold"&amp;24 100% RAW Powerlifting Federation
National Bench Press Championships
RICHMOND, VA   JULY 27, 2007</oddHeader>
  </headerFooter>
  <rowBreaks count="3" manualBreakCount="3">
    <brk id="34" max="255" man="1"/>
    <brk id="68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B13" sqref="B13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9</v>
      </c>
      <c r="G2" s="1" t="s">
        <v>10</v>
      </c>
      <c r="H2" s="1" t="s">
        <v>8</v>
      </c>
      <c r="I2" s="1" t="s">
        <v>4</v>
      </c>
      <c r="J2" s="1" t="s">
        <v>5</v>
      </c>
      <c r="K2" s="1" t="s">
        <v>6</v>
      </c>
    </row>
    <row r="3" spans="1:11" ht="15">
      <c r="A3" s="7" t="s">
        <v>16</v>
      </c>
      <c r="B3" s="7" t="s">
        <v>17</v>
      </c>
      <c r="C3" s="5">
        <v>235.4</v>
      </c>
      <c r="D3" s="5">
        <v>242</v>
      </c>
      <c r="E3" s="5">
        <v>155</v>
      </c>
      <c r="F3" s="5">
        <v>185</v>
      </c>
      <c r="G3" s="5">
        <v>225</v>
      </c>
      <c r="H3" s="5"/>
      <c r="I3" s="5">
        <f aca="true" t="shared" si="0" ref="I3:I10">MAX(E3:G3)</f>
        <v>225</v>
      </c>
      <c r="J3" s="5" t="s">
        <v>112</v>
      </c>
      <c r="K3" s="3">
        <f aca="true" t="shared" si="1" ref="K3:K10">(I3/C3)</f>
        <v>0.9558198810535259</v>
      </c>
    </row>
    <row r="4" spans="1:11" ht="15">
      <c r="A4" s="7" t="s">
        <v>90</v>
      </c>
      <c r="B4" s="7" t="s">
        <v>91</v>
      </c>
      <c r="C4" s="5">
        <v>111</v>
      </c>
      <c r="D4" s="5">
        <v>114</v>
      </c>
      <c r="E4" s="5">
        <v>185</v>
      </c>
      <c r="F4" s="5">
        <v>200</v>
      </c>
      <c r="G4" s="5">
        <v>210</v>
      </c>
      <c r="H4" s="5"/>
      <c r="I4" s="5">
        <f t="shared" si="0"/>
        <v>210</v>
      </c>
      <c r="J4" s="5">
        <v>1</v>
      </c>
      <c r="K4" s="3">
        <f t="shared" si="1"/>
        <v>1.8918918918918919</v>
      </c>
    </row>
    <row r="5" spans="1:11" ht="15">
      <c r="A5" s="9" t="s">
        <v>86</v>
      </c>
      <c r="B5" s="9" t="s">
        <v>58</v>
      </c>
      <c r="C5" s="10">
        <v>181</v>
      </c>
      <c r="D5" s="10">
        <v>181</v>
      </c>
      <c r="E5" s="5">
        <v>360</v>
      </c>
      <c r="F5" s="5">
        <v>385</v>
      </c>
      <c r="G5" s="5">
        <v>400</v>
      </c>
      <c r="H5" s="5"/>
      <c r="I5" s="5">
        <f t="shared" si="0"/>
        <v>400</v>
      </c>
      <c r="J5" s="5" t="s">
        <v>112</v>
      </c>
      <c r="K5" s="3">
        <f t="shared" si="1"/>
        <v>2.2099447513812156</v>
      </c>
    </row>
    <row r="6" spans="1:11" ht="15">
      <c r="A6" s="7" t="s">
        <v>24</v>
      </c>
      <c r="B6" s="7" t="s">
        <v>23</v>
      </c>
      <c r="C6" s="5">
        <v>240.3</v>
      </c>
      <c r="D6" s="5">
        <v>242</v>
      </c>
      <c r="E6" s="5">
        <v>420</v>
      </c>
      <c r="F6" s="5">
        <v>450</v>
      </c>
      <c r="G6" s="5">
        <v>480</v>
      </c>
      <c r="H6" s="5"/>
      <c r="I6" s="5">
        <f t="shared" si="0"/>
        <v>480</v>
      </c>
      <c r="J6" s="5">
        <v>1</v>
      </c>
      <c r="K6" s="3">
        <f t="shared" si="1"/>
        <v>1.9975031210986267</v>
      </c>
    </row>
    <row r="7" spans="1:11" ht="15">
      <c r="A7" s="7" t="s">
        <v>77</v>
      </c>
      <c r="B7" s="7" t="s">
        <v>23</v>
      </c>
      <c r="C7" s="5">
        <v>197.3</v>
      </c>
      <c r="D7" s="5">
        <v>198</v>
      </c>
      <c r="E7" s="5">
        <v>525</v>
      </c>
      <c r="F7" s="5">
        <v>565</v>
      </c>
      <c r="G7" s="5">
        <v>0</v>
      </c>
      <c r="H7" s="5"/>
      <c r="I7" s="5">
        <f t="shared" si="0"/>
        <v>565</v>
      </c>
      <c r="J7" s="5">
        <v>2</v>
      </c>
      <c r="K7" s="3">
        <f t="shared" si="1"/>
        <v>2.8636594019260007</v>
      </c>
    </row>
    <row r="8" spans="1:11" ht="15">
      <c r="A8" s="7" t="s">
        <v>49</v>
      </c>
      <c r="B8" s="7" t="s">
        <v>50</v>
      </c>
      <c r="C8" s="5">
        <v>196.7</v>
      </c>
      <c r="D8" s="5">
        <v>198</v>
      </c>
      <c r="E8" s="5">
        <v>550</v>
      </c>
      <c r="F8" s="5">
        <v>600</v>
      </c>
      <c r="G8" s="5">
        <v>0</v>
      </c>
      <c r="H8" s="5"/>
      <c r="I8" s="5">
        <f t="shared" si="0"/>
        <v>600</v>
      </c>
      <c r="J8" s="5">
        <v>1</v>
      </c>
      <c r="K8" s="3">
        <f t="shared" si="1"/>
        <v>3.050330452465684</v>
      </c>
    </row>
    <row r="9" spans="1:11" ht="15">
      <c r="A9" s="7" t="s">
        <v>84</v>
      </c>
      <c r="B9" s="7" t="s">
        <v>56</v>
      </c>
      <c r="C9" s="5">
        <v>321.6</v>
      </c>
      <c r="D9" s="5" t="s">
        <v>76</v>
      </c>
      <c r="E9" s="5">
        <v>625</v>
      </c>
      <c r="F9" s="5">
        <v>650</v>
      </c>
      <c r="G9" s="5">
        <v>700</v>
      </c>
      <c r="H9" s="5"/>
      <c r="I9" s="5">
        <f t="shared" si="0"/>
        <v>700</v>
      </c>
      <c r="J9" s="5">
        <v>1</v>
      </c>
      <c r="K9" s="3">
        <f t="shared" si="1"/>
        <v>2.1766169154228856</v>
      </c>
    </row>
    <row r="10" spans="1:11" ht="15">
      <c r="A10" s="7" t="s">
        <v>69</v>
      </c>
      <c r="B10" s="7" t="s">
        <v>23</v>
      </c>
      <c r="C10" s="5">
        <v>258.4</v>
      </c>
      <c r="D10" s="5">
        <v>275</v>
      </c>
      <c r="E10" s="5">
        <v>625</v>
      </c>
      <c r="F10" s="5">
        <v>660</v>
      </c>
      <c r="G10" s="5">
        <v>0</v>
      </c>
      <c r="H10" s="5"/>
      <c r="I10" s="5">
        <f t="shared" si="0"/>
        <v>660</v>
      </c>
      <c r="J10" s="5">
        <v>1</v>
      </c>
      <c r="K10" s="3">
        <f t="shared" si="1"/>
        <v>2.5541795665634677</v>
      </c>
    </row>
    <row r="12" ht="27">
      <c r="A12" s="28" t="s">
        <v>181</v>
      </c>
    </row>
    <row r="13" ht="15">
      <c r="A13" s="6" t="s">
        <v>182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National Deadlift Championships
RICHMOND, VA  JULY 26,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B22" sqref="B22"/>
    </sheetView>
  </sheetViews>
  <sheetFormatPr defaultColWidth="9.140625" defaultRowHeight="12.75"/>
  <cols>
    <col min="1" max="1" width="33.57421875" style="6" customWidth="1"/>
    <col min="2" max="2" width="28.7109375" style="6" customWidth="1"/>
    <col min="3" max="3" width="8.28125" style="4" customWidth="1"/>
    <col min="4" max="4" width="7.00390625" style="4" customWidth="1"/>
    <col min="5" max="9" width="6.7109375" style="4" customWidth="1"/>
    <col min="10" max="10" width="7.421875" style="4" customWidth="1"/>
    <col min="11" max="11" width="11.28125" style="2" customWidth="1"/>
    <col min="12" max="16384" width="9.140625" style="2" customWidth="1"/>
  </cols>
  <sheetData>
    <row r="1" ht="65.25" customHeight="1"/>
    <row r="2" spans="1:11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9</v>
      </c>
      <c r="G2" s="1" t="s">
        <v>10</v>
      </c>
      <c r="H2" s="1" t="s">
        <v>8</v>
      </c>
      <c r="I2" s="1" t="s">
        <v>4</v>
      </c>
      <c r="J2" s="1" t="s">
        <v>5</v>
      </c>
      <c r="K2" s="1" t="s">
        <v>6</v>
      </c>
    </row>
    <row r="3" spans="1:11" ht="15">
      <c r="A3" s="7" t="s">
        <v>66</v>
      </c>
      <c r="B3" s="7" t="s">
        <v>67</v>
      </c>
      <c r="C3" s="5">
        <v>111</v>
      </c>
      <c r="D3" s="5">
        <v>114</v>
      </c>
      <c r="E3" s="5">
        <v>50</v>
      </c>
      <c r="F3" s="5">
        <v>65</v>
      </c>
      <c r="G3" s="5">
        <v>70</v>
      </c>
      <c r="H3" s="5"/>
      <c r="I3" s="5">
        <f aca="true" t="shared" si="0" ref="I3:I18">MAX(E3:G3)</f>
        <v>70</v>
      </c>
      <c r="J3" s="5">
        <v>1</v>
      </c>
      <c r="K3" s="3">
        <f aca="true" t="shared" si="1" ref="K3:K18">(I3/C3)</f>
        <v>0.6306306306306306</v>
      </c>
    </row>
    <row r="4" spans="1:11" ht="15">
      <c r="A4" s="7" t="s">
        <v>65</v>
      </c>
      <c r="B4" s="7" t="s">
        <v>95</v>
      </c>
      <c r="C4" s="5">
        <v>119.4</v>
      </c>
      <c r="D4" s="5">
        <v>123</v>
      </c>
      <c r="E4" s="5">
        <v>65</v>
      </c>
      <c r="F4" s="5">
        <v>75</v>
      </c>
      <c r="G4" s="5">
        <v>85</v>
      </c>
      <c r="H4" s="5"/>
      <c r="I4" s="5">
        <f t="shared" si="0"/>
        <v>85</v>
      </c>
      <c r="J4" s="5" t="s">
        <v>112</v>
      </c>
      <c r="K4" s="3">
        <f t="shared" si="1"/>
        <v>0.7118927973199329</v>
      </c>
    </row>
    <row r="5" spans="1:11" ht="15">
      <c r="A5" s="9" t="s">
        <v>68</v>
      </c>
      <c r="B5" s="9" t="s">
        <v>13</v>
      </c>
      <c r="C5" s="5">
        <v>145.2</v>
      </c>
      <c r="D5" s="5">
        <v>148</v>
      </c>
      <c r="E5" s="5">
        <v>0</v>
      </c>
      <c r="F5" s="5">
        <v>0</v>
      </c>
      <c r="G5" s="5">
        <v>0</v>
      </c>
      <c r="H5" s="5"/>
      <c r="I5" s="5">
        <f t="shared" si="0"/>
        <v>0</v>
      </c>
      <c r="J5" s="5"/>
      <c r="K5" s="3">
        <f t="shared" si="1"/>
        <v>0</v>
      </c>
    </row>
    <row r="6" spans="1:11" ht="15">
      <c r="A6" s="7" t="s">
        <v>12</v>
      </c>
      <c r="B6" s="7" t="s">
        <v>13</v>
      </c>
      <c r="C6" s="5">
        <v>169.9</v>
      </c>
      <c r="D6" s="5">
        <v>181</v>
      </c>
      <c r="E6" s="5">
        <v>135</v>
      </c>
      <c r="F6" s="5">
        <v>140</v>
      </c>
      <c r="G6" s="5">
        <v>0</v>
      </c>
      <c r="H6" s="5"/>
      <c r="I6" s="5">
        <f t="shared" si="0"/>
        <v>140</v>
      </c>
      <c r="J6" s="5">
        <v>1</v>
      </c>
      <c r="K6" s="3">
        <f t="shared" si="1"/>
        <v>0.824014125956445</v>
      </c>
    </row>
    <row r="7" spans="1:11" ht="15">
      <c r="A7" s="7" t="s">
        <v>19</v>
      </c>
      <c r="B7" s="7" t="s">
        <v>20</v>
      </c>
      <c r="C7" s="5">
        <v>179.6</v>
      </c>
      <c r="D7" s="5">
        <v>181</v>
      </c>
      <c r="E7" s="5">
        <v>120</v>
      </c>
      <c r="F7" s="5">
        <v>130</v>
      </c>
      <c r="G7" s="5">
        <v>0</v>
      </c>
      <c r="H7" s="5"/>
      <c r="I7" s="5">
        <f t="shared" si="0"/>
        <v>130</v>
      </c>
      <c r="J7" s="5">
        <v>1</v>
      </c>
      <c r="K7" s="3">
        <f t="shared" si="1"/>
        <v>0.7238307349665924</v>
      </c>
    </row>
    <row r="8" spans="1:11" ht="15">
      <c r="A8" s="9" t="s">
        <v>86</v>
      </c>
      <c r="B8" s="9" t="s">
        <v>58</v>
      </c>
      <c r="C8" s="5">
        <v>180</v>
      </c>
      <c r="D8" s="5">
        <v>181</v>
      </c>
      <c r="E8" s="5">
        <v>150</v>
      </c>
      <c r="F8" s="5">
        <v>155</v>
      </c>
      <c r="G8" s="5">
        <v>160</v>
      </c>
      <c r="H8" s="5"/>
      <c r="I8" s="5">
        <f t="shared" si="0"/>
        <v>160</v>
      </c>
      <c r="J8" s="5" t="s">
        <v>112</v>
      </c>
      <c r="K8" s="3">
        <f t="shared" si="1"/>
        <v>0.8888888888888888</v>
      </c>
    </row>
    <row r="9" spans="1:11" ht="15">
      <c r="A9" s="7" t="s">
        <v>35</v>
      </c>
      <c r="B9" s="7" t="s">
        <v>99</v>
      </c>
      <c r="C9" s="5">
        <v>179.6</v>
      </c>
      <c r="D9" s="5">
        <v>181</v>
      </c>
      <c r="E9" s="5">
        <v>110</v>
      </c>
      <c r="F9" s="5">
        <v>130</v>
      </c>
      <c r="G9" s="5">
        <v>0</v>
      </c>
      <c r="H9" s="5"/>
      <c r="I9" s="5">
        <f t="shared" si="0"/>
        <v>130</v>
      </c>
      <c r="J9" s="5">
        <v>2</v>
      </c>
      <c r="K9" s="3">
        <f t="shared" si="1"/>
        <v>0.7238307349665924</v>
      </c>
    </row>
    <row r="10" spans="1:11" ht="15">
      <c r="A10" s="7" t="s">
        <v>49</v>
      </c>
      <c r="B10" s="7" t="s">
        <v>50</v>
      </c>
      <c r="C10" s="5">
        <v>197.6</v>
      </c>
      <c r="D10" s="5">
        <v>198</v>
      </c>
      <c r="E10" s="5">
        <v>125</v>
      </c>
      <c r="F10" s="5">
        <v>145</v>
      </c>
      <c r="G10" s="5">
        <v>160</v>
      </c>
      <c r="H10" s="5"/>
      <c r="I10" s="5">
        <f t="shared" si="0"/>
        <v>160</v>
      </c>
      <c r="J10" s="5">
        <v>1</v>
      </c>
      <c r="K10" s="3">
        <f t="shared" si="1"/>
        <v>0.8097165991902834</v>
      </c>
    </row>
    <row r="11" spans="1:11" ht="15">
      <c r="A11" s="7" t="s">
        <v>46</v>
      </c>
      <c r="B11" s="7" t="s">
        <v>47</v>
      </c>
      <c r="C11" s="5">
        <v>209.4</v>
      </c>
      <c r="D11" s="5">
        <v>220</v>
      </c>
      <c r="E11" s="5">
        <v>80</v>
      </c>
      <c r="F11" s="5">
        <v>95</v>
      </c>
      <c r="G11" s="5">
        <v>110</v>
      </c>
      <c r="H11" s="5"/>
      <c r="I11" s="5">
        <f t="shared" si="0"/>
        <v>110</v>
      </c>
      <c r="J11" s="5">
        <v>1</v>
      </c>
      <c r="K11" s="3">
        <f t="shared" si="1"/>
        <v>0.5253104106972302</v>
      </c>
    </row>
    <row r="12" spans="1:11" ht="15">
      <c r="A12" s="7" t="s">
        <v>41</v>
      </c>
      <c r="B12" s="7" t="s">
        <v>23</v>
      </c>
      <c r="C12" s="5">
        <v>210</v>
      </c>
      <c r="D12" s="5">
        <v>220</v>
      </c>
      <c r="E12" s="5">
        <v>0</v>
      </c>
      <c r="F12" s="5">
        <v>0</v>
      </c>
      <c r="G12" s="5">
        <v>0</v>
      </c>
      <c r="H12" s="5"/>
      <c r="I12" s="5">
        <f t="shared" si="0"/>
        <v>0</v>
      </c>
      <c r="J12" s="5"/>
      <c r="K12" s="3">
        <f t="shared" si="1"/>
        <v>0</v>
      </c>
    </row>
    <row r="13" spans="1:11" ht="15">
      <c r="A13" s="7" t="s">
        <v>106</v>
      </c>
      <c r="B13" s="7" t="s">
        <v>34</v>
      </c>
      <c r="C13" s="5">
        <v>237</v>
      </c>
      <c r="D13" s="5">
        <v>242</v>
      </c>
      <c r="E13" s="5">
        <v>160</v>
      </c>
      <c r="F13" s="5">
        <v>0</v>
      </c>
      <c r="G13" s="5">
        <v>0</v>
      </c>
      <c r="H13" s="5"/>
      <c r="I13" s="5">
        <f t="shared" si="0"/>
        <v>160</v>
      </c>
      <c r="J13" s="5">
        <v>1</v>
      </c>
      <c r="K13" s="3">
        <f t="shared" si="1"/>
        <v>0.6751054852320675</v>
      </c>
    </row>
    <row r="14" spans="1:11" ht="15">
      <c r="A14" s="7" t="s">
        <v>16</v>
      </c>
      <c r="B14" s="7" t="s">
        <v>18</v>
      </c>
      <c r="C14" s="5">
        <v>235.4</v>
      </c>
      <c r="D14" s="5">
        <v>242</v>
      </c>
      <c r="E14" s="5">
        <v>85</v>
      </c>
      <c r="F14" s="5">
        <v>105</v>
      </c>
      <c r="G14" s="5">
        <v>0</v>
      </c>
      <c r="H14" s="5"/>
      <c r="I14" s="5">
        <f t="shared" si="0"/>
        <v>105</v>
      </c>
      <c r="J14" s="5">
        <v>1</v>
      </c>
      <c r="K14" s="3">
        <f t="shared" si="1"/>
        <v>0.4460492778249788</v>
      </c>
    </row>
    <row r="15" spans="1:11" ht="15">
      <c r="A15" s="7" t="s">
        <v>21</v>
      </c>
      <c r="B15" s="7" t="s">
        <v>22</v>
      </c>
      <c r="C15" s="5">
        <v>239.5</v>
      </c>
      <c r="D15" s="5">
        <v>242</v>
      </c>
      <c r="E15" s="5">
        <v>75</v>
      </c>
      <c r="F15" s="5">
        <v>100</v>
      </c>
      <c r="G15" s="5">
        <v>0</v>
      </c>
      <c r="H15" s="5"/>
      <c r="I15" s="5">
        <f t="shared" si="0"/>
        <v>100</v>
      </c>
      <c r="J15" s="5">
        <v>1</v>
      </c>
      <c r="K15" s="3">
        <f t="shared" si="1"/>
        <v>0.4175365344467641</v>
      </c>
    </row>
    <row r="16" spans="1:11" ht="15">
      <c r="A16" s="7" t="s">
        <v>24</v>
      </c>
      <c r="B16" s="7" t="s">
        <v>110</v>
      </c>
      <c r="C16" s="5">
        <v>240.3</v>
      </c>
      <c r="D16" s="5">
        <v>242</v>
      </c>
      <c r="E16" s="5">
        <v>105</v>
      </c>
      <c r="F16" s="5">
        <v>125</v>
      </c>
      <c r="G16" s="5">
        <v>0</v>
      </c>
      <c r="H16" s="5"/>
      <c r="I16" s="5">
        <f t="shared" si="0"/>
        <v>125</v>
      </c>
      <c r="J16" s="5">
        <v>1</v>
      </c>
      <c r="K16" s="3">
        <f t="shared" si="1"/>
        <v>0.5201831044527674</v>
      </c>
    </row>
    <row r="17" spans="1:11" ht="15">
      <c r="A17" s="7" t="s">
        <v>57</v>
      </c>
      <c r="B17" s="7" t="s">
        <v>58</v>
      </c>
      <c r="C17" s="5">
        <v>235.3</v>
      </c>
      <c r="D17" s="5">
        <v>242</v>
      </c>
      <c r="E17" s="5">
        <v>170</v>
      </c>
      <c r="F17" s="5">
        <v>175</v>
      </c>
      <c r="G17" s="5">
        <v>0</v>
      </c>
      <c r="H17" s="5"/>
      <c r="I17" s="5">
        <f t="shared" si="0"/>
        <v>175</v>
      </c>
      <c r="J17" s="5" t="s">
        <v>112</v>
      </c>
      <c r="K17" s="3">
        <f t="shared" si="1"/>
        <v>0.7437314067148321</v>
      </c>
    </row>
    <row r="18" spans="1:11" ht="15">
      <c r="A18" s="7" t="s">
        <v>25</v>
      </c>
      <c r="B18" s="7" t="s">
        <v>23</v>
      </c>
      <c r="C18" s="5">
        <v>272.2</v>
      </c>
      <c r="D18" s="5">
        <v>275</v>
      </c>
      <c r="E18" s="5">
        <v>165</v>
      </c>
      <c r="F18" s="5">
        <v>0</v>
      </c>
      <c r="G18" s="5">
        <v>0</v>
      </c>
      <c r="H18" s="5"/>
      <c r="I18" s="5">
        <f t="shared" si="0"/>
        <v>165</v>
      </c>
      <c r="J18" s="5">
        <v>2</v>
      </c>
      <c r="K18" s="3">
        <f t="shared" si="1"/>
        <v>0.6061719324026451</v>
      </c>
    </row>
    <row r="20" ht="23.25">
      <c r="A20" s="27" t="s">
        <v>181</v>
      </c>
    </row>
    <row r="21" ht="15">
      <c r="A21" s="6" t="s">
        <v>164</v>
      </c>
    </row>
  </sheetData>
  <printOptions/>
  <pageMargins left="0.5" right="0.5" top="1.68" bottom="0.75" header="0.5" footer="0.5"/>
  <pageSetup horizontalDpi="600" verticalDpi="600" orientation="landscape" r:id="rId1"/>
  <headerFooter alignWithMargins="0">
    <oddHeader>&amp;C&amp;"Times New Roman TUR,Bold"&amp;24 100% RAW Powerlifting Federation
National Curl Championships
RICHMOND, VA  JULY 26,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2007-08-01T16:55:37Z</cp:lastPrinted>
  <dcterms:created xsi:type="dcterms:W3CDTF">2003-11-18T18:32:35Z</dcterms:created>
  <dcterms:modified xsi:type="dcterms:W3CDTF">2007-08-14T20:41:14Z</dcterms:modified>
  <cp:category/>
  <cp:version/>
  <cp:contentType/>
  <cp:contentStatus/>
</cp:coreProperties>
</file>